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2" yWindow="1632" windowWidth="15180" windowHeight="12840" activeTab="0"/>
  </bookViews>
  <sheets>
    <sheet name="LR2019M03TBL4" sheetId="1" r:id="rId1"/>
  </sheets>
  <definedNames>
    <definedName name="_xlnm.Print_Area" localSheetId="0">'LR2019M03TBL4'!$A$1:$H$50</definedName>
    <definedName name="tbl4">'LR2019M03TBL4'!$A$104:$G$140</definedName>
  </definedNames>
  <calcPr fullCalcOnLoad="1"/>
</workbook>
</file>

<file path=xl/sharedStrings.xml><?xml version="1.0" encoding="utf-8"?>
<sst xmlns="http://schemas.openxmlformats.org/spreadsheetml/2006/main" count="124" uniqueCount="43">
  <si>
    <t>Table 4   Persons on the Live Register classified by region</t>
  </si>
  <si>
    <t>Monthly
 change</t>
  </si>
  <si>
    <t>Annual
 change</t>
  </si>
  <si>
    <t>Under 25
 years</t>
  </si>
  <si>
    <t>25 years
 &amp; over</t>
  </si>
  <si>
    <t>Males</t>
  </si>
  <si>
    <t xml:space="preserve">      Northern and Western</t>
  </si>
  <si>
    <t xml:space="preserve">      Border</t>
  </si>
  <si>
    <t xml:space="preserve">      West</t>
  </si>
  <si>
    <t xml:space="preserve">      Southern </t>
  </si>
  <si>
    <t xml:space="preserve">      Mid-West</t>
  </si>
  <si>
    <t xml:space="preserve">      South-East</t>
  </si>
  <si>
    <t xml:space="preserve">      South-West</t>
  </si>
  <si>
    <t xml:space="preserve">     Eastern and Midland</t>
  </si>
  <si>
    <t xml:space="preserve">      Dublin</t>
  </si>
  <si>
    <t xml:space="preserve">      Mid-East</t>
  </si>
  <si>
    <t xml:space="preserve">      Midland</t>
  </si>
  <si>
    <t xml:space="preserve">      Total</t>
  </si>
  <si>
    <t>Females</t>
  </si>
  <si>
    <t>All Persons</t>
  </si>
  <si>
    <t>SEX</t>
  </si>
  <si>
    <t>lwocode</t>
  </si>
  <si>
    <t>March2018</t>
  </si>
  <si>
    <t>February2019</t>
  </si>
  <si>
    <t>March2019</t>
  </si>
  <si>
    <t>Over25</t>
  </si>
  <si>
    <t>Under25</t>
  </si>
  <si>
    <t>Male</t>
  </si>
  <si>
    <t>Northern and Western</t>
  </si>
  <si>
    <t>Border</t>
  </si>
  <si>
    <t>West</t>
  </si>
  <si>
    <t>Southern</t>
  </si>
  <si>
    <t>Mid-West</t>
  </si>
  <si>
    <t>South-East</t>
  </si>
  <si>
    <t>South-West</t>
  </si>
  <si>
    <t>Eastern and Midland</t>
  </si>
  <si>
    <t>Dublin</t>
  </si>
  <si>
    <t>Mid-East</t>
  </si>
  <si>
    <t>Midland</t>
  </si>
  <si>
    <t>All Regions</t>
  </si>
  <si>
    <t>Female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</si>
  <si>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From January 2018, registrations which have yet not being assigned to a DEASP local office of registration are included in the Live Register Totals. These registrations are not included in individual NUTS3/ NUTS2 totals in this table</t>
    </r>
  </si>
  <si>
    <r>
      <t xml:space="preserve">      Total</t>
    </r>
    <r>
      <rPr>
        <b/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</si>
</sst>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&quot;+&quot;#,#00;\-#,#00"/>
    <numFmt numFmtId="167" formatCode="&quot;+&quot;#,##0;\-#,##0"/>
    <numFmt numFmtId="168" formatCode="0.000000"/>
    <numFmt numFmtId="169" formatCode="0.00000"/>
    <numFmt numFmtId="170" formatCode="0.0000"/>
    <numFmt numFmtId="171" formatCode="0.000"/>
    <numFmt numFmtId="172" formatCode="0.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66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167" fontId="1" fillId="0" borderId="0" xfId="0" applyNumberFormat="1" applyFont="1" applyFill="1" applyAlignment="1" applyProtection="1">
      <alignment/>
      <protection hidden="1"/>
    </xf>
    <xf numFmtId="166" fontId="1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66" fontId="2" fillId="0" borderId="10" xfId="0" applyNumberFormat="1" applyFont="1" applyFill="1" applyBorder="1" applyAlignment="1" applyProtection="1">
      <alignment/>
      <protection hidden="1"/>
    </xf>
    <xf numFmtId="166" fontId="41" fillId="0" borderId="0" xfId="0" applyNumberFormat="1" applyFont="1" applyAlignment="1" applyProtection="1">
      <alignment/>
      <protection hidden="1"/>
    </xf>
    <xf numFmtId="3" fontId="41" fillId="0" borderId="0" xfId="0" applyNumberFormat="1" applyFont="1" applyAlignment="1" applyProtection="1">
      <alignment/>
      <protection hidden="1"/>
    </xf>
    <xf numFmtId="3" fontId="4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left" wrapText="1"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0" fontId="43" fillId="0" borderId="0" xfId="0" applyFont="1" applyAlignment="1" applyProtection="1">
      <alignment horizontal="left" wrapText="1"/>
      <protection hidden="1"/>
    </xf>
    <xf numFmtId="0" fontId="1" fillId="0" borderId="12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3" fontId="2" fillId="0" borderId="12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3" fontId="2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3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1" width="28.57421875" style="7" customWidth="1"/>
    <col min="2" max="2" width="8.7109375" style="7" customWidth="1"/>
    <col min="3" max="3" width="10.140625" style="7" customWidth="1"/>
    <col min="4" max="6" width="8.7109375" style="7" customWidth="1"/>
    <col min="7" max="7" width="8.57421875" style="7" customWidth="1"/>
    <col min="8" max="8" width="7.8515625" style="7" customWidth="1"/>
    <col min="9" max="16384" width="9.140625" style="7" customWidth="1"/>
  </cols>
  <sheetData>
    <row r="1" spans="1:8" ht="1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1.75" customHeight="1">
      <c r="A2" s="13" t="str">
        <f>"NUTS2 and NUTS3 Regions"&amp;CHAR(185)</f>
        <v>NUTS2 and NUTS3 Regions¹</v>
      </c>
      <c r="B2" s="14" t="str">
        <f>LEFT(C104,LEN(C104)-4)&amp;" "&amp;RIGHT(C104,4)</f>
        <v>March 2018</v>
      </c>
      <c r="C2" s="14" t="str">
        <f>LEFT(D104,LEN(D104)-4)&amp;" "&amp;RIGHT(D104,4)</f>
        <v>February 2019</v>
      </c>
      <c r="D2" s="14" t="str">
        <f>LEFT(E104,LEN(E104)-4)&amp;" "&amp;RIGHT(E104,4)</f>
        <v>March 2019</v>
      </c>
      <c r="E2" s="14" t="s">
        <v>1</v>
      </c>
      <c r="F2" s="14" t="s">
        <v>2</v>
      </c>
      <c r="G2" s="14" t="s">
        <v>3</v>
      </c>
      <c r="H2" s="14" t="s">
        <v>4</v>
      </c>
    </row>
    <row r="3" spans="1:8" ht="15" customHeight="1">
      <c r="A3" s="24" t="s">
        <v>5</v>
      </c>
      <c r="B3" s="25"/>
      <c r="C3" s="25"/>
      <c r="D3" s="25"/>
      <c r="E3" s="25"/>
      <c r="F3" s="25"/>
      <c r="G3" s="25"/>
      <c r="H3" s="25"/>
    </row>
    <row r="4" spans="1:8" s="12" customFormat="1" ht="15" customHeight="1">
      <c r="A4" s="15" t="s">
        <v>6</v>
      </c>
      <c r="B4" s="1">
        <f aca="true" t="shared" si="0" ref="B4:D6">C105</f>
        <v>25973</v>
      </c>
      <c r="C4" s="1">
        <f t="shared" si="0"/>
        <v>22311</v>
      </c>
      <c r="D4" s="1">
        <f t="shared" si="0"/>
        <v>21882</v>
      </c>
      <c r="E4" s="2">
        <f>D4-C4</f>
        <v>-429</v>
      </c>
      <c r="F4" s="1">
        <f>D4-B4</f>
        <v>-4091</v>
      </c>
      <c r="G4" s="1">
        <f>G105</f>
        <v>2330</v>
      </c>
      <c r="H4" s="1">
        <f>F105</f>
        <v>19552</v>
      </c>
    </row>
    <row r="5" spans="1:8" ht="15" customHeight="1">
      <c r="A5" s="16" t="s">
        <v>7</v>
      </c>
      <c r="B5" s="3">
        <f t="shared" si="0"/>
        <v>13449</v>
      </c>
      <c r="C5" s="3">
        <f t="shared" si="0"/>
        <v>11547</v>
      </c>
      <c r="D5" s="3">
        <f t="shared" si="0"/>
        <v>11314</v>
      </c>
      <c r="E5" s="4">
        <f>D5-C5</f>
        <v>-233</v>
      </c>
      <c r="F5" s="5">
        <f>D5-B5</f>
        <v>-2135</v>
      </c>
      <c r="G5" s="6">
        <f>G106</f>
        <v>1307</v>
      </c>
      <c r="H5" s="6">
        <f>F106</f>
        <v>10007</v>
      </c>
    </row>
    <row r="6" spans="1:8" ht="15" customHeight="1">
      <c r="A6" s="16" t="s">
        <v>8</v>
      </c>
      <c r="B6" s="3">
        <f t="shared" si="0"/>
        <v>12524</v>
      </c>
      <c r="C6" s="3">
        <f t="shared" si="0"/>
        <v>10764</v>
      </c>
      <c r="D6" s="3">
        <f t="shared" si="0"/>
        <v>10568</v>
      </c>
      <c r="E6" s="5">
        <f>D6-C6</f>
        <v>-196</v>
      </c>
      <c r="F6" s="5">
        <f>D6-B6</f>
        <v>-1956</v>
      </c>
      <c r="G6" s="6">
        <f>G107</f>
        <v>1023</v>
      </c>
      <c r="H6" s="6">
        <f>F107</f>
        <v>9545</v>
      </c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s="12" customFormat="1" ht="15" customHeight="1">
      <c r="A8" s="17" t="s">
        <v>9</v>
      </c>
      <c r="B8" s="1">
        <f aca="true" t="shared" si="1" ref="B8:D11">C108</f>
        <v>45443</v>
      </c>
      <c r="C8" s="1">
        <f t="shared" si="1"/>
        <v>37841</v>
      </c>
      <c r="D8" s="1">
        <f t="shared" si="1"/>
        <v>36782</v>
      </c>
      <c r="E8" s="9">
        <f>D8-C8</f>
        <v>-1059</v>
      </c>
      <c r="F8" s="9">
        <f>D8-B8</f>
        <v>-8661</v>
      </c>
      <c r="G8" s="10">
        <f>G108</f>
        <v>4103</v>
      </c>
      <c r="H8" s="10">
        <f>F108</f>
        <v>32679</v>
      </c>
    </row>
    <row r="9" spans="1:8" ht="15" customHeight="1">
      <c r="A9" s="16" t="s">
        <v>10</v>
      </c>
      <c r="B9" s="3">
        <f t="shared" si="1"/>
        <v>14022</v>
      </c>
      <c r="C9" s="3">
        <f t="shared" si="1"/>
        <v>11663</v>
      </c>
      <c r="D9" s="3">
        <f t="shared" si="1"/>
        <v>11394</v>
      </c>
      <c r="E9" s="5">
        <f>D9-C9</f>
        <v>-269</v>
      </c>
      <c r="F9" s="5">
        <f>D9-B9</f>
        <v>-2628</v>
      </c>
      <c r="G9" s="6">
        <f>G109</f>
        <v>1358</v>
      </c>
      <c r="H9" s="11">
        <f>F109</f>
        <v>10036</v>
      </c>
    </row>
    <row r="10" spans="1:8" ht="15" customHeight="1">
      <c r="A10" s="16" t="s">
        <v>11</v>
      </c>
      <c r="B10" s="3">
        <f t="shared" si="1"/>
        <v>14877</v>
      </c>
      <c r="C10" s="3">
        <f t="shared" si="1"/>
        <v>12638</v>
      </c>
      <c r="D10" s="3">
        <f t="shared" si="1"/>
        <v>12420</v>
      </c>
      <c r="E10" s="5">
        <f>D10-C10</f>
        <v>-218</v>
      </c>
      <c r="F10" s="5">
        <f>D10-B10</f>
        <v>-2457</v>
      </c>
      <c r="G10" s="6">
        <f>G110</f>
        <v>1506</v>
      </c>
      <c r="H10" s="11">
        <f>F110</f>
        <v>10914</v>
      </c>
    </row>
    <row r="11" spans="1:8" ht="15" customHeight="1">
      <c r="A11" s="16" t="s">
        <v>12</v>
      </c>
      <c r="B11" s="3">
        <f t="shared" si="1"/>
        <v>16544</v>
      </c>
      <c r="C11" s="3">
        <f t="shared" si="1"/>
        <v>13540</v>
      </c>
      <c r="D11" s="3">
        <f t="shared" si="1"/>
        <v>12968</v>
      </c>
      <c r="E11" s="5">
        <f>D11-C11</f>
        <v>-572</v>
      </c>
      <c r="F11" s="5">
        <f>D11-B11</f>
        <v>-3576</v>
      </c>
      <c r="G11" s="6">
        <f>G111</f>
        <v>1239</v>
      </c>
      <c r="H11" s="11">
        <f>F111</f>
        <v>11729</v>
      </c>
    </row>
    <row r="12" spans="1:8" ht="15" customHeight="1">
      <c r="A12" s="20"/>
      <c r="B12" s="20"/>
      <c r="C12" s="20"/>
      <c r="D12" s="20"/>
      <c r="E12" s="20"/>
      <c r="F12" s="20"/>
      <c r="G12" s="20"/>
      <c r="H12" s="20"/>
    </row>
    <row r="13" spans="1:8" s="12" customFormat="1" ht="15" customHeight="1">
      <c r="A13" s="17" t="s">
        <v>13</v>
      </c>
      <c r="B13" s="1">
        <f aca="true" t="shared" si="2" ref="B13:D17">C112</f>
        <v>61101</v>
      </c>
      <c r="C13" s="1">
        <f t="shared" si="2"/>
        <v>51045</v>
      </c>
      <c r="D13" s="1">
        <f t="shared" si="2"/>
        <v>50384</v>
      </c>
      <c r="E13" s="9">
        <f>D13-C13</f>
        <v>-661</v>
      </c>
      <c r="F13" s="9">
        <f>D13-B13</f>
        <v>-10717</v>
      </c>
      <c r="G13" s="10">
        <f>G112</f>
        <v>5581</v>
      </c>
      <c r="H13" s="10">
        <f>F112</f>
        <v>44803</v>
      </c>
    </row>
    <row r="14" spans="1:8" ht="15" customHeight="1">
      <c r="A14" s="16" t="s">
        <v>14</v>
      </c>
      <c r="B14" s="3">
        <f t="shared" si="2"/>
        <v>33699</v>
      </c>
      <c r="C14" s="3">
        <f t="shared" si="2"/>
        <v>28357</v>
      </c>
      <c r="D14" s="3">
        <f t="shared" si="2"/>
        <v>28116</v>
      </c>
      <c r="E14" s="5">
        <f>D14-C14</f>
        <v>-241</v>
      </c>
      <c r="F14" s="5">
        <f>D14-B14</f>
        <v>-5583</v>
      </c>
      <c r="G14" s="6">
        <f>G113</f>
        <v>2953</v>
      </c>
      <c r="H14" s="11">
        <f>F113</f>
        <v>25163</v>
      </c>
    </row>
    <row r="15" spans="1:8" ht="15" customHeight="1">
      <c r="A15" s="16" t="s">
        <v>15</v>
      </c>
      <c r="B15" s="3">
        <f t="shared" si="2"/>
        <v>17035</v>
      </c>
      <c r="C15" s="3">
        <f t="shared" si="2"/>
        <v>14267</v>
      </c>
      <c r="D15" s="3">
        <f t="shared" si="2"/>
        <v>14058</v>
      </c>
      <c r="E15" s="5">
        <f>D15-C15</f>
        <v>-209</v>
      </c>
      <c r="F15" s="5">
        <f>D15-B15</f>
        <v>-2977</v>
      </c>
      <c r="G15" s="6">
        <f>G114</f>
        <v>1588</v>
      </c>
      <c r="H15" s="11">
        <f>F114</f>
        <v>12470</v>
      </c>
    </row>
    <row r="16" spans="1:8" ht="15" customHeight="1">
      <c r="A16" s="16" t="s">
        <v>16</v>
      </c>
      <c r="B16" s="3">
        <f t="shared" si="2"/>
        <v>10367</v>
      </c>
      <c r="C16" s="3">
        <f t="shared" si="2"/>
        <v>8421</v>
      </c>
      <c r="D16" s="3">
        <f t="shared" si="2"/>
        <v>8210</v>
      </c>
      <c r="E16" s="5">
        <f>D16-C16</f>
        <v>-211</v>
      </c>
      <c r="F16" s="5">
        <f>D16-B16</f>
        <v>-2157</v>
      </c>
      <c r="G16" s="6">
        <f>G115</f>
        <v>1040</v>
      </c>
      <c r="H16" s="11">
        <f>F115</f>
        <v>7170</v>
      </c>
    </row>
    <row r="17" spans="1:8" s="12" customFormat="1" ht="15" customHeight="1">
      <c r="A17" s="17" t="s">
        <v>17</v>
      </c>
      <c r="B17" s="10">
        <f t="shared" si="2"/>
        <v>132581</v>
      </c>
      <c r="C17" s="10">
        <f t="shared" si="2"/>
        <v>111317</v>
      </c>
      <c r="D17" s="10">
        <f t="shared" si="2"/>
        <v>109130</v>
      </c>
      <c r="E17" s="2">
        <f>D17-C17</f>
        <v>-2187</v>
      </c>
      <c r="F17" s="2">
        <f>D17-B17</f>
        <v>-23451</v>
      </c>
      <c r="G17" s="10">
        <f>G116</f>
        <v>12030</v>
      </c>
      <c r="H17" s="10">
        <f>F116</f>
        <v>97100</v>
      </c>
    </row>
    <row r="18" spans="1:8" ht="15" customHeight="1">
      <c r="A18" s="30"/>
      <c r="B18" s="29"/>
      <c r="C18" s="29"/>
      <c r="D18" s="29"/>
      <c r="E18" s="29"/>
      <c r="F18" s="29"/>
      <c r="G18" s="29"/>
      <c r="H18" s="29"/>
    </row>
    <row r="19" spans="1:8" ht="15" customHeight="1">
      <c r="A19" s="26" t="s">
        <v>18</v>
      </c>
      <c r="B19" s="27"/>
      <c r="C19" s="27"/>
      <c r="D19" s="27"/>
      <c r="E19" s="27"/>
      <c r="F19" s="27"/>
      <c r="G19" s="27"/>
      <c r="H19" s="27"/>
    </row>
    <row r="20" spans="1:8" s="12" customFormat="1" ht="15" customHeight="1">
      <c r="A20" s="15" t="s">
        <v>6</v>
      </c>
      <c r="B20" s="1">
        <f aca="true" t="shared" si="3" ref="B20:D22">C117</f>
        <v>20652</v>
      </c>
      <c r="C20" s="1">
        <f t="shared" si="3"/>
        <v>18021</v>
      </c>
      <c r="D20" s="1">
        <f t="shared" si="3"/>
        <v>17492</v>
      </c>
      <c r="E20" s="2">
        <f>D20-C20</f>
        <v>-529</v>
      </c>
      <c r="F20" s="1">
        <f>D20-B20</f>
        <v>-3160</v>
      </c>
      <c r="G20" s="1">
        <f>G117</f>
        <v>1730</v>
      </c>
      <c r="H20" s="1">
        <f>F117</f>
        <v>15762</v>
      </c>
    </row>
    <row r="21" spans="1:8" ht="15" customHeight="1">
      <c r="A21" s="16" t="s">
        <v>7</v>
      </c>
      <c r="B21" s="3">
        <f t="shared" si="3"/>
        <v>10727</v>
      </c>
      <c r="C21" s="3">
        <f t="shared" si="3"/>
        <v>9183</v>
      </c>
      <c r="D21" s="3">
        <f t="shared" si="3"/>
        <v>8963</v>
      </c>
      <c r="E21" s="4">
        <f>D21-C21</f>
        <v>-220</v>
      </c>
      <c r="F21" s="5">
        <f>D21-B21</f>
        <v>-1764</v>
      </c>
      <c r="G21" s="6">
        <f>G118</f>
        <v>965</v>
      </c>
      <c r="H21" s="3">
        <f>F118</f>
        <v>7998</v>
      </c>
    </row>
    <row r="22" spans="1:8" ht="15" customHeight="1">
      <c r="A22" s="16" t="s">
        <v>8</v>
      </c>
      <c r="B22" s="3">
        <f t="shared" si="3"/>
        <v>9925</v>
      </c>
      <c r="C22" s="3">
        <f t="shared" si="3"/>
        <v>8838</v>
      </c>
      <c r="D22" s="3">
        <f t="shared" si="3"/>
        <v>8529</v>
      </c>
      <c r="E22" s="5">
        <f>D22-C22</f>
        <v>-309</v>
      </c>
      <c r="F22" s="5">
        <f>D22-B22</f>
        <v>-1396</v>
      </c>
      <c r="G22" s="6">
        <f>G119</f>
        <v>765</v>
      </c>
      <c r="H22" s="3">
        <f>F119</f>
        <v>7764</v>
      </c>
    </row>
    <row r="23" spans="1:8" ht="15" customHeight="1">
      <c r="A23" s="20"/>
      <c r="B23" s="20"/>
      <c r="C23" s="20"/>
      <c r="D23" s="20"/>
      <c r="E23" s="20"/>
      <c r="F23" s="20"/>
      <c r="G23" s="20"/>
      <c r="H23" s="20"/>
    </row>
    <row r="24" spans="1:8" s="12" customFormat="1" ht="15" customHeight="1">
      <c r="A24" s="17" t="s">
        <v>9</v>
      </c>
      <c r="B24" s="1">
        <f aca="true" t="shared" si="4" ref="B24:D27">C120</f>
        <v>34367</v>
      </c>
      <c r="C24" s="1">
        <f t="shared" si="4"/>
        <v>29238</v>
      </c>
      <c r="D24" s="1">
        <f t="shared" si="4"/>
        <v>28123</v>
      </c>
      <c r="E24" s="9">
        <f>D24-C24</f>
        <v>-1115</v>
      </c>
      <c r="F24" s="9">
        <f>D24-B24</f>
        <v>-6244</v>
      </c>
      <c r="G24" s="10">
        <f>G120</f>
        <v>2888</v>
      </c>
      <c r="H24" s="10">
        <f>F120</f>
        <v>25235</v>
      </c>
    </row>
    <row r="25" spans="1:8" ht="15" customHeight="1">
      <c r="A25" s="16" t="s">
        <v>10</v>
      </c>
      <c r="B25" s="3">
        <f t="shared" si="4"/>
        <v>10271</v>
      </c>
      <c r="C25" s="3">
        <f t="shared" si="4"/>
        <v>8558</v>
      </c>
      <c r="D25" s="3">
        <f t="shared" si="4"/>
        <v>8296</v>
      </c>
      <c r="E25" s="5">
        <f>D25-C25</f>
        <v>-262</v>
      </c>
      <c r="F25" s="5">
        <f>D25-B25</f>
        <v>-1975</v>
      </c>
      <c r="G25" s="6">
        <f>G121</f>
        <v>949</v>
      </c>
      <c r="H25" s="11">
        <f>F121</f>
        <v>7347</v>
      </c>
    </row>
    <row r="26" spans="1:8" ht="15" customHeight="1">
      <c r="A26" s="16" t="s">
        <v>11</v>
      </c>
      <c r="B26" s="3">
        <f t="shared" si="4"/>
        <v>11201</v>
      </c>
      <c r="C26" s="3">
        <f t="shared" si="4"/>
        <v>9909</v>
      </c>
      <c r="D26" s="3">
        <f t="shared" si="4"/>
        <v>9611</v>
      </c>
      <c r="E26" s="5">
        <f>D26-C26</f>
        <v>-298</v>
      </c>
      <c r="F26" s="5">
        <f>D26-B26</f>
        <v>-1590</v>
      </c>
      <c r="G26" s="6">
        <f>G122</f>
        <v>1078</v>
      </c>
      <c r="H26" s="11">
        <f>F122</f>
        <v>8533</v>
      </c>
    </row>
    <row r="27" spans="1:8" ht="15" customHeight="1">
      <c r="A27" s="16" t="s">
        <v>12</v>
      </c>
      <c r="B27" s="3">
        <f t="shared" si="4"/>
        <v>12895</v>
      </c>
      <c r="C27" s="3">
        <f t="shared" si="4"/>
        <v>10771</v>
      </c>
      <c r="D27" s="3">
        <f t="shared" si="4"/>
        <v>10216</v>
      </c>
      <c r="E27" s="5">
        <f>D27-C27</f>
        <v>-555</v>
      </c>
      <c r="F27" s="5">
        <f>D27-B27</f>
        <v>-2679</v>
      </c>
      <c r="G27" s="6">
        <f>G123</f>
        <v>861</v>
      </c>
      <c r="H27" s="11">
        <f>F123</f>
        <v>9355</v>
      </c>
    </row>
    <row r="28" spans="1:8" ht="15" customHeight="1">
      <c r="A28" s="20"/>
      <c r="B28" s="20"/>
      <c r="C28" s="20"/>
      <c r="D28" s="20"/>
      <c r="E28" s="20"/>
      <c r="F28" s="20"/>
      <c r="G28" s="20"/>
      <c r="H28" s="20"/>
    </row>
    <row r="29" spans="1:8" s="12" customFormat="1" ht="15" customHeight="1">
      <c r="A29" s="17" t="s">
        <v>13</v>
      </c>
      <c r="B29" s="1">
        <f aca="true" t="shared" si="5" ref="B29:D33">C124</f>
        <v>44716</v>
      </c>
      <c r="C29" s="1">
        <f t="shared" si="5"/>
        <v>38225</v>
      </c>
      <c r="D29" s="1">
        <f t="shared" si="5"/>
        <v>37578</v>
      </c>
      <c r="E29" s="9">
        <f>D29-C29</f>
        <v>-647</v>
      </c>
      <c r="F29" s="9">
        <f>D29-B29</f>
        <v>-7138</v>
      </c>
      <c r="G29" s="10">
        <f>G124</f>
        <v>3781</v>
      </c>
      <c r="H29" s="10">
        <f>F124</f>
        <v>33797</v>
      </c>
    </row>
    <row r="30" spans="1:8" ht="15" customHeight="1">
      <c r="A30" s="16" t="s">
        <v>14</v>
      </c>
      <c r="B30" s="3">
        <f t="shared" si="5"/>
        <v>22668</v>
      </c>
      <c r="C30" s="3">
        <f t="shared" si="5"/>
        <v>19569</v>
      </c>
      <c r="D30" s="3">
        <f t="shared" si="5"/>
        <v>19160</v>
      </c>
      <c r="E30" s="5">
        <f>D30-C30</f>
        <v>-409</v>
      </c>
      <c r="F30" s="5">
        <f>D30-B30</f>
        <v>-3508</v>
      </c>
      <c r="G30" s="11">
        <f>G125</f>
        <v>1798</v>
      </c>
      <c r="H30" s="11">
        <f>F125</f>
        <v>17362</v>
      </c>
    </row>
    <row r="31" spans="1:8" ht="15" customHeight="1">
      <c r="A31" s="16" t="s">
        <v>15</v>
      </c>
      <c r="B31" s="3">
        <f t="shared" si="5"/>
        <v>13803</v>
      </c>
      <c r="C31" s="3">
        <f t="shared" si="5"/>
        <v>11701</v>
      </c>
      <c r="D31" s="3">
        <f t="shared" si="5"/>
        <v>11584</v>
      </c>
      <c r="E31" s="5">
        <f>D31-C31</f>
        <v>-117</v>
      </c>
      <c r="F31" s="5">
        <f>D31-B31</f>
        <v>-2219</v>
      </c>
      <c r="G31" s="11">
        <f>G126</f>
        <v>1108</v>
      </c>
      <c r="H31" s="11">
        <f>F126</f>
        <v>10476</v>
      </c>
    </row>
    <row r="32" spans="1:8" ht="15" customHeight="1">
      <c r="A32" s="16" t="s">
        <v>16</v>
      </c>
      <c r="B32" s="3">
        <f t="shared" si="5"/>
        <v>8245</v>
      </c>
      <c r="C32" s="3">
        <f t="shared" si="5"/>
        <v>6955</v>
      </c>
      <c r="D32" s="3">
        <f t="shared" si="5"/>
        <v>6834</v>
      </c>
      <c r="E32" s="5">
        <f>D32-C32</f>
        <v>-121</v>
      </c>
      <c r="F32" s="5">
        <f>D32-B32</f>
        <v>-1411</v>
      </c>
      <c r="G32" s="11">
        <f>G127</f>
        <v>875</v>
      </c>
      <c r="H32" s="11">
        <f>F127</f>
        <v>5959</v>
      </c>
    </row>
    <row r="33" spans="1:8" s="12" customFormat="1" ht="15" customHeight="1">
      <c r="A33" s="17" t="s">
        <v>17</v>
      </c>
      <c r="B33" s="10">
        <f t="shared" si="5"/>
        <v>99785</v>
      </c>
      <c r="C33" s="10">
        <f t="shared" si="5"/>
        <v>85617</v>
      </c>
      <c r="D33" s="10">
        <f t="shared" si="5"/>
        <v>83277</v>
      </c>
      <c r="E33" s="2">
        <f>D33-C33</f>
        <v>-2340</v>
      </c>
      <c r="F33" s="2">
        <f>D33-B33</f>
        <v>-16508</v>
      </c>
      <c r="G33" s="10">
        <f>G128</f>
        <v>8420</v>
      </c>
      <c r="H33" s="10">
        <f>F128</f>
        <v>74857</v>
      </c>
    </row>
    <row r="34" spans="1:8" ht="15" customHeight="1">
      <c r="A34" s="28"/>
      <c r="B34" s="29"/>
      <c r="C34" s="29"/>
      <c r="D34" s="29"/>
      <c r="E34" s="29"/>
      <c r="F34" s="29"/>
      <c r="G34" s="29"/>
      <c r="H34" s="29"/>
    </row>
    <row r="35" spans="1:8" ht="15" customHeight="1">
      <c r="A35" s="26" t="s">
        <v>19</v>
      </c>
      <c r="B35" s="27"/>
      <c r="C35" s="27"/>
      <c r="D35" s="27"/>
      <c r="E35" s="27"/>
      <c r="F35" s="27"/>
      <c r="G35" s="27"/>
      <c r="H35" s="27"/>
    </row>
    <row r="36" spans="1:8" s="12" customFormat="1" ht="15" customHeight="1">
      <c r="A36" s="15" t="s">
        <v>6</v>
      </c>
      <c r="B36" s="1">
        <f aca="true" t="shared" si="6" ref="B36:D38">C129</f>
        <v>46625</v>
      </c>
      <c r="C36" s="1">
        <f t="shared" si="6"/>
        <v>40332</v>
      </c>
      <c r="D36" s="1">
        <f t="shared" si="6"/>
        <v>39374</v>
      </c>
      <c r="E36" s="2">
        <f>D36-C36</f>
        <v>-958</v>
      </c>
      <c r="F36" s="1">
        <f>D36-B36</f>
        <v>-7251</v>
      </c>
      <c r="G36" s="1">
        <f>G129</f>
        <v>4060</v>
      </c>
      <c r="H36" s="1">
        <f>F129</f>
        <v>35314</v>
      </c>
    </row>
    <row r="37" spans="1:8" ht="15" customHeight="1">
      <c r="A37" s="16" t="s">
        <v>7</v>
      </c>
      <c r="B37" s="3">
        <f t="shared" si="6"/>
        <v>24176</v>
      </c>
      <c r="C37" s="3">
        <f t="shared" si="6"/>
        <v>20730</v>
      </c>
      <c r="D37" s="3">
        <f t="shared" si="6"/>
        <v>20277</v>
      </c>
      <c r="E37" s="4">
        <f>D37-C37</f>
        <v>-453</v>
      </c>
      <c r="F37" s="5">
        <f>D37-B37</f>
        <v>-3899</v>
      </c>
      <c r="G37" s="3">
        <f>G130</f>
        <v>2272</v>
      </c>
      <c r="H37" s="3">
        <f>F130</f>
        <v>18005</v>
      </c>
    </row>
    <row r="38" spans="1:8" ht="15" customHeight="1">
      <c r="A38" s="16" t="s">
        <v>8</v>
      </c>
      <c r="B38" s="3">
        <f t="shared" si="6"/>
        <v>22449</v>
      </c>
      <c r="C38" s="3">
        <f t="shared" si="6"/>
        <v>19602</v>
      </c>
      <c r="D38" s="3">
        <f t="shared" si="6"/>
        <v>19097</v>
      </c>
      <c r="E38" s="5">
        <f>D38-C38</f>
        <v>-505</v>
      </c>
      <c r="F38" s="5">
        <f>D38-B38</f>
        <v>-3352</v>
      </c>
      <c r="G38" s="3">
        <f>G131</f>
        <v>1788</v>
      </c>
      <c r="H38" s="3">
        <f>F131</f>
        <v>17309</v>
      </c>
    </row>
    <row r="39" spans="1:8" ht="15" customHeight="1">
      <c r="A39" s="20"/>
      <c r="B39" s="20"/>
      <c r="C39" s="20"/>
      <c r="D39" s="20"/>
      <c r="E39" s="20"/>
      <c r="F39" s="20"/>
      <c r="G39" s="20"/>
      <c r="H39" s="20"/>
    </row>
    <row r="40" spans="1:8" s="12" customFormat="1" ht="15" customHeight="1">
      <c r="A40" s="17" t="s">
        <v>9</v>
      </c>
      <c r="B40" s="1">
        <f aca="true" t="shared" si="7" ref="B40:D43">C132</f>
        <v>79810</v>
      </c>
      <c r="C40" s="1">
        <f t="shared" si="7"/>
        <v>67079</v>
      </c>
      <c r="D40" s="1">
        <f t="shared" si="7"/>
        <v>64905</v>
      </c>
      <c r="E40" s="9">
        <f>D40-C40</f>
        <v>-2174</v>
      </c>
      <c r="F40" s="9">
        <f>D40-B40</f>
        <v>-14905</v>
      </c>
      <c r="G40" s="10">
        <f>G132</f>
        <v>6991</v>
      </c>
      <c r="H40" s="10">
        <f>F132</f>
        <v>57914</v>
      </c>
    </row>
    <row r="41" spans="1:8" ht="15" customHeight="1">
      <c r="A41" s="16" t="s">
        <v>10</v>
      </c>
      <c r="B41" s="3">
        <f t="shared" si="7"/>
        <v>24293</v>
      </c>
      <c r="C41" s="3">
        <f t="shared" si="7"/>
        <v>20221</v>
      </c>
      <c r="D41" s="3">
        <f t="shared" si="7"/>
        <v>19690</v>
      </c>
      <c r="E41" s="5">
        <f>D41-C41</f>
        <v>-531</v>
      </c>
      <c r="F41" s="5">
        <f>D41-B41</f>
        <v>-4603</v>
      </c>
      <c r="G41" s="11">
        <f>G133</f>
        <v>2307</v>
      </c>
      <c r="H41" s="11">
        <f>F133</f>
        <v>17383</v>
      </c>
    </row>
    <row r="42" spans="1:8" ht="15" customHeight="1">
      <c r="A42" s="16" t="s">
        <v>11</v>
      </c>
      <c r="B42" s="3">
        <f t="shared" si="7"/>
        <v>26078</v>
      </c>
      <c r="C42" s="3">
        <f t="shared" si="7"/>
        <v>22547</v>
      </c>
      <c r="D42" s="3">
        <f t="shared" si="7"/>
        <v>22031</v>
      </c>
      <c r="E42" s="5">
        <f>D42-C42</f>
        <v>-516</v>
      </c>
      <c r="F42" s="5">
        <f>D42-B42</f>
        <v>-4047</v>
      </c>
      <c r="G42" s="11">
        <f>G134</f>
        <v>2584</v>
      </c>
      <c r="H42" s="11">
        <f>F134</f>
        <v>19447</v>
      </c>
    </row>
    <row r="43" spans="1:8" ht="15" customHeight="1">
      <c r="A43" s="16" t="s">
        <v>12</v>
      </c>
      <c r="B43" s="3">
        <f t="shared" si="7"/>
        <v>29439</v>
      </c>
      <c r="C43" s="3">
        <f t="shared" si="7"/>
        <v>24311</v>
      </c>
      <c r="D43" s="3">
        <f t="shared" si="7"/>
        <v>23184</v>
      </c>
      <c r="E43" s="5">
        <f>D43-C43</f>
        <v>-1127</v>
      </c>
      <c r="F43" s="5">
        <f>D43-B43</f>
        <v>-6255</v>
      </c>
      <c r="G43" s="11">
        <f>G135</f>
        <v>2100</v>
      </c>
      <c r="H43" s="11">
        <f>F135</f>
        <v>21084</v>
      </c>
    </row>
    <row r="44" spans="1:8" ht="15" customHeight="1">
      <c r="A44" s="20"/>
      <c r="B44" s="20"/>
      <c r="C44" s="20"/>
      <c r="D44" s="20"/>
      <c r="E44" s="20"/>
      <c r="F44" s="20"/>
      <c r="G44" s="20"/>
      <c r="H44" s="20"/>
    </row>
    <row r="45" spans="1:8" s="12" customFormat="1" ht="15" customHeight="1">
      <c r="A45" s="17" t="s">
        <v>13</v>
      </c>
      <c r="B45" s="1">
        <f aca="true" t="shared" si="8" ref="B45:D49">C136</f>
        <v>105817</v>
      </c>
      <c r="C45" s="1">
        <f t="shared" si="8"/>
        <v>89270</v>
      </c>
      <c r="D45" s="1">
        <f t="shared" si="8"/>
        <v>87962</v>
      </c>
      <c r="E45" s="9">
        <f>D45-C45</f>
        <v>-1308</v>
      </c>
      <c r="F45" s="9">
        <f>D45-B45</f>
        <v>-17855</v>
      </c>
      <c r="G45" s="10">
        <f>G136</f>
        <v>9362</v>
      </c>
      <c r="H45" s="10">
        <f>F136</f>
        <v>78600</v>
      </c>
    </row>
    <row r="46" spans="1:8" ht="15" customHeight="1">
      <c r="A46" s="16" t="s">
        <v>14</v>
      </c>
      <c r="B46" s="3">
        <f t="shared" si="8"/>
        <v>56367</v>
      </c>
      <c r="C46" s="3">
        <f t="shared" si="8"/>
        <v>47926</v>
      </c>
      <c r="D46" s="3">
        <f t="shared" si="8"/>
        <v>47276</v>
      </c>
      <c r="E46" s="5">
        <f>D46-C46</f>
        <v>-650</v>
      </c>
      <c r="F46" s="5">
        <f>D46-B46</f>
        <v>-9091</v>
      </c>
      <c r="G46" s="11">
        <f>G137</f>
        <v>4751</v>
      </c>
      <c r="H46" s="11">
        <f>F137</f>
        <v>42525</v>
      </c>
    </row>
    <row r="47" spans="1:8" ht="15" customHeight="1">
      <c r="A47" s="16" t="s">
        <v>15</v>
      </c>
      <c r="B47" s="3">
        <f t="shared" si="8"/>
        <v>30838</v>
      </c>
      <c r="C47" s="3">
        <f t="shared" si="8"/>
        <v>25968</v>
      </c>
      <c r="D47" s="3">
        <f t="shared" si="8"/>
        <v>25642</v>
      </c>
      <c r="E47" s="5">
        <f>D47-C47</f>
        <v>-326</v>
      </c>
      <c r="F47" s="5">
        <f>D47-B47</f>
        <v>-5196</v>
      </c>
      <c r="G47" s="11">
        <f>G138</f>
        <v>2696</v>
      </c>
      <c r="H47" s="11">
        <f>F138</f>
        <v>22946</v>
      </c>
    </row>
    <row r="48" spans="1:8" ht="15" customHeight="1">
      <c r="A48" s="16" t="s">
        <v>16</v>
      </c>
      <c r="B48" s="3">
        <f t="shared" si="8"/>
        <v>18612</v>
      </c>
      <c r="C48" s="3">
        <f t="shared" si="8"/>
        <v>15376</v>
      </c>
      <c r="D48" s="3">
        <f t="shared" si="8"/>
        <v>15044</v>
      </c>
      <c r="E48" s="5">
        <f>D48-C48</f>
        <v>-332</v>
      </c>
      <c r="F48" s="5">
        <f>D48-B48</f>
        <v>-3568</v>
      </c>
      <c r="G48" s="11">
        <f>G139</f>
        <v>1915</v>
      </c>
      <c r="H48" s="11">
        <f>F139</f>
        <v>13129</v>
      </c>
    </row>
    <row r="49" spans="1:8" s="12" customFormat="1" ht="15" customHeight="1">
      <c r="A49" s="19" t="s">
        <v>42</v>
      </c>
      <c r="B49" s="1">
        <f t="shared" si="8"/>
        <v>232366</v>
      </c>
      <c r="C49" s="1">
        <f t="shared" si="8"/>
        <v>196934</v>
      </c>
      <c r="D49" s="1">
        <f t="shared" si="8"/>
        <v>192407</v>
      </c>
      <c r="E49" s="8">
        <f>D49-C49</f>
        <v>-4527</v>
      </c>
      <c r="F49" s="8">
        <f>D49-B49</f>
        <v>-39959</v>
      </c>
      <c r="G49" s="10">
        <f>G140</f>
        <v>20450</v>
      </c>
      <c r="H49" s="10">
        <f>F140</f>
        <v>171957</v>
      </c>
    </row>
    <row r="50" spans="1:8" ht="15" customHeight="1">
      <c r="A50" s="22" t="str">
        <f>CHAR(185)&amp;" The composition of the regions is described in the Background Notes"</f>
        <v>¹ The composition of the regions is described in the Background Notes</v>
      </c>
      <c r="B50" s="22"/>
      <c r="C50" s="22"/>
      <c r="D50" s="22"/>
      <c r="E50" s="22"/>
      <c r="F50" s="22"/>
      <c r="G50" s="22"/>
      <c r="H50" s="22"/>
    </row>
    <row r="51" spans="1:8" ht="22.5" customHeight="1">
      <c r="A51" s="21" t="s">
        <v>41</v>
      </c>
      <c r="B51" s="21"/>
      <c r="C51" s="21"/>
      <c r="D51" s="21"/>
      <c r="E51" s="21"/>
      <c r="F51" s="21"/>
      <c r="G51" s="21"/>
      <c r="H51" s="21"/>
    </row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spans="1:7" ht="15" customHeight="1" hidden="1">
      <c r="A104" s="18" t="s">
        <v>20</v>
      </c>
      <c r="B104" s="18" t="s">
        <v>21</v>
      </c>
      <c r="C104" s="18" t="s">
        <v>22</v>
      </c>
      <c r="D104" s="18" t="s">
        <v>23</v>
      </c>
      <c r="E104" s="18" t="s">
        <v>24</v>
      </c>
      <c r="F104" s="18" t="s">
        <v>25</v>
      </c>
      <c r="G104" s="18" t="s">
        <v>26</v>
      </c>
    </row>
    <row r="105" spans="1:7" ht="15" customHeight="1" hidden="1">
      <c r="A105" s="18" t="s">
        <v>27</v>
      </c>
      <c r="B105" s="18" t="s">
        <v>28</v>
      </c>
      <c r="C105" s="18">
        <v>25973</v>
      </c>
      <c r="D105" s="18">
        <v>22311</v>
      </c>
      <c r="E105" s="18">
        <v>21882</v>
      </c>
      <c r="F105" s="18">
        <v>19552</v>
      </c>
      <c r="G105" s="18">
        <v>2330</v>
      </c>
    </row>
    <row r="106" spans="1:7" ht="15" customHeight="1" hidden="1">
      <c r="A106" s="18" t="s">
        <v>27</v>
      </c>
      <c r="B106" s="18" t="s">
        <v>29</v>
      </c>
      <c r="C106" s="18">
        <v>13449</v>
      </c>
      <c r="D106" s="18">
        <v>11547</v>
      </c>
      <c r="E106" s="18">
        <v>11314</v>
      </c>
      <c r="F106" s="18">
        <v>10007</v>
      </c>
      <c r="G106" s="18">
        <v>1307</v>
      </c>
    </row>
    <row r="107" spans="1:7" ht="15" customHeight="1" hidden="1">
      <c r="A107" s="18" t="s">
        <v>27</v>
      </c>
      <c r="B107" s="18" t="s">
        <v>30</v>
      </c>
      <c r="C107" s="18">
        <v>12524</v>
      </c>
      <c r="D107" s="18">
        <v>10764</v>
      </c>
      <c r="E107" s="18">
        <v>10568</v>
      </c>
      <c r="F107" s="18">
        <v>9545</v>
      </c>
      <c r="G107" s="18">
        <v>1023</v>
      </c>
    </row>
    <row r="108" spans="1:7" ht="15" customHeight="1" hidden="1">
      <c r="A108" s="18" t="s">
        <v>27</v>
      </c>
      <c r="B108" s="18" t="s">
        <v>31</v>
      </c>
      <c r="C108" s="18">
        <v>45443</v>
      </c>
      <c r="D108" s="18">
        <v>37841</v>
      </c>
      <c r="E108" s="18">
        <v>36782</v>
      </c>
      <c r="F108" s="18">
        <v>32679</v>
      </c>
      <c r="G108" s="18">
        <v>4103</v>
      </c>
    </row>
    <row r="109" spans="1:7" ht="15" customHeight="1" hidden="1">
      <c r="A109" s="18" t="s">
        <v>27</v>
      </c>
      <c r="B109" s="18" t="s">
        <v>32</v>
      </c>
      <c r="C109" s="18">
        <v>14022</v>
      </c>
      <c r="D109" s="18">
        <v>11663</v>
      </c>
      <c r="E109" s="18">
        <v>11394</v>
      </c>
      <c r="F109" s="18">
        <v>10036</v>
      </c>
      <c r="G109" s="18">
        <v>1358</v>
      </c>
    </row>
    <row r="110" spans="1:7" ht="15" customHeight="1" hidden="1">
      <c r="A110" s="18" t="s">
        <v>27</v>
      </c>
      <c r="B110" s="18" t="s">
        <v>33</v>
      </c>
      <c r="C110" s="18">
        <v>14877</v>
      </c>
      <c r="D110" s="18">
        <v>12638</v>
      </c>
      <c r="E110" s="18">
        <v>12420</v>
      </c>
      <c r="F110" s="18">
        <v>10914</v>
      </c>
      <c r="G110" s="18">
        <v>1506</v>
      </c>
    </row>
    <row r="111" spans="1:7" ht="15" customHeight="1" hidden="1">
      <c r="A111" s="18" t="s">
        <v>27</v>
      </c>
      <c r="B111" s="18" t="s">
        <v>34</v>
      </c>
      <c r="C111" s="18">
        <v>16544</v>
      </c>
      <c r="D111" s="18">
        <v>13540</v>
      </c>
      <c r="E111" s="18">
        <v>12968</v>
      </c>
      <c r="F111" s="18">
        <v>11729</v>
      </c>
      <c r="G111" s="18">
        <v>1239</v>
      </c>
    </row>
    <row r="112" spans="1:7" ht="15" customHeight="1" hidden="1">
      <c r="A112" s="18" t="s">
        <v>27</v>
      </c>
      <c r="B112" s="18" t="s">
        <v>35</v>
      </c>
      <c r="C112" s="18">
        <v>61101</v>
      </c>
      <c r="D112" s="18">
        <v>51045</v>
      </c>
      <c r="E112" s="18">
        <v>50384</v>
      </c>
      <c r="F112" s="18">
        <v>44803</v>
      </c>
      <c r="G112" s="18">
        <v>5581</v>
      </c>
    </row>
    <row r="113" spans="1:7" ht="15" customHeight="1" hidden="1">
      <c r="A113" s="18" t="s">
        <v>27</v>
      </c>
      <c r="B113" s="18" t="s">
        <v>36</v>
      </c>
      <c r="C113" s="18">
        <v>33699</v>
      </c>
      <c r="D113" s="18">
        <v>28357</v>
      </c>
      <c r="E113" s="18">
        <v>28116</v>
      </c>
      <c r="F113" s="18">
        <v>25163</v>
      </c>
      <c r="G113" s="18">
        <v>2953</v>
      </c>
    </row>
    <row r="114" spans="1:7" ht="15" customHeight="1" hidden="1">
      <c r="A114" s="18" t="s">
        <v>27</v>
      </c>
      <c r="B114" s="18" t="s">
        <v>37</v>
      </c>
      <c r="C114" s="18">
        <v>17035</v>
      </c>
      <c r="D114" s="18">
        <v>14267</v>
      </c>
      <c r="E114" s="18">
        <v>14058</v>
      </c>
      <c r="F114" s="18">
        <v>12470</v>
      </c>
      <c r="G114" s="18">
        <v>1588</v>
      </c>
    </row>
    <row r="115" spans="1:7" ht="15" customHeight="1" hidden="1">
      <c r="A115" s="18" t="s">
        <v>27</v>
      </c>
      <c r="B115" s="18" t="s">
        <v>38</v>
      </c>
      <c r="C115" s="18">
        <v>10367</v>
      </c>
      <c r="D115" s="18">
        <v>8421</v>
      </c>
      <c r="E115" s="18">
        <v>8210</v>
      </c>
      <c r="F115" s="18">
        <v>7170</v>
      </c>
      <c r="G115" s="18">
        <v>1040</v>
      </c>
    </row>
    <row r="116" spans="1:7" ht="15" customHeight="1" hidden="1">
      <c r="A116" s="18" t="s">
        <v>27</v>
      </c>
      <c r="B116" s="18" t="s">
        <v>39</v>
      </c>
      <c r="C116" s="18">
        <v>132581</v>
      </c>
      <c r="D116" s="18">
        <v>111317</v>
      </c>
      <c r="E116" s="18">
        <v>109130</v>
      </c>
      <c r="F116" s="18">
        <v>97100</v>
      </c>
      <c r="G116" s="18">
        <v>12030</v>
      </c>
    </row>
    <row r="117" spans="1:7" ht="15" customHeight="1" hidden="1">
      <c r="A117" s="18" t="s">
        <v>40</v>
      </c>
      <c r="B117" s="18" t="s">
        <v>28</v>
      </c>
      <c r="C117" s="18">
        <v>20652</v>
      </c>
      <c r="D117" s="18">
        <v>18021</v>
      </c>
      <c r="E117" s="18">
        <v>17492</v>
      </c>
      <c r="F117" s="18">
        <v>15762</v>
      </c>
      <c r="G117" s="18">
        <v>1730</v>
      </c>
    </row>
    <row r="118" spans="1:7" ht="15" customHeight="1" hidden="1">
      <c r="A118" s="18" t="s">
        <v>40</v>
      </c>
      <c r="B118" s="18" t="s">
        <v>29</v>
      </c>
      <c r="C118" s="18">
        <v>10727</v>
      </c>
      <c r="D118" s="18">
        <v>9183</v>
      </c>
      <c r="E118" s="18">
        <v>8963</v>
      </c>
      <c r="F118" s="18">
        <v>7998</v>
      </c>
      <c r="G118" s="18">
        <v>965</v>
      </c>
    </row>
    <row r="119" spans="1:7" ht="15" customHeight="1" hidden="1">
      <c r="A119" s="18" t="s">
        <v>40</v>
      </c>
      <c r="B119" s="18" t="s">
        <v>30</v>
      </c>
      <c r="C119" s="18">
        <v>9925</v>
      </c>
      <c r="D119" s="18">
        <v>8838</v>
      </c>
      <c r="E119" s="18">
        <v>8529</v>
      </c>
      <c r="F119" s="18">
        <v>7764</v>
      </c>
      <c r="G119" s="18">
        <v>765</v>
      </c>
    </row>
    <row r="120" spans="1:7" ht="15" customHeight="1" hidden="1">
      <c r="A120" s="18" t="s">
        <v>40</v>
      </c>
      <c r="B120" s="18" t="s">
        <v>31</v>
      </c>
      <c r="C120" s="18">
        <v>34367</v>
      </c>
      <c r="D120" s="18">
        <v>29238</v>
      </c>
      <c r="E120" s="18">
        <v>28123</v>
      </c>
      <c r="F120" s="18">
        <v>25235</v>
      </c>
      <c r="G120" s="18">
        <v>2888</v>
      </c>
    </row>
    <row r="121" spans="1:7" ht="15" customHeight="1" hidden="1">
      <c r="A121" s="18" t="s">
        <v>40</v>
      </c>
      <c r="B121" s="18" t="s">
        <v>32</v>
      </c>
      <c r="C121" s="18">
        <v>10271</v>
      </c>
      <c r="D121" s="18">
        <v>8558</v>
      </c>
      <c r="E121" s="18">
        <v>8296</v>
      </c>
      <c r="F121" s="18">
        <v>7347</v>
      </c>
      <c r="G121" s="18">
        <v>949</v>
      </c>
    </row>
    <row r="122" spans="1:7" ht="15" customHeight="1" hidden="1">
      <c r="A122" s="18" t="s">
        <v>40</v>
      </c>
      <c r="B122" s="18" t="s">
        <v>33</v>
      </c>
      <c r="C122" s="18">
        <v>11201</v>
      </c>
      <c r="D122" s="18">
        <v>9909</v>
      </c>
      <c r="E122" s="18">
        <v>9611</v>
      </c>
      <c r="F122" s="18">
        <v>8533</v>
      </c>
      <c r="G122" s="18">
        <v>1078</v>
      </c>
    </row>
    <row r="123" spans="1:7" ht="15" customHeight="1" hidden="1">
      <c r="A123" s="18" t="s">
        <v>40</v>
      </c>
      <c r="B123" s="18" t="s">
        <v>34</v>
      </c>
      <c r="C123" s="18">
        <v>12895</v>
      </c>
      <c r="D123" s="18">
        <v>10771</v>
      </c>
      <c r="E123" s="18">
        <v>10216</v>
      </c>
      <c r="F123" s="18">
        <v>9355</v>
      </c>
      <c r="G123" s="18">
        <v>861</v>
      </c>
    </row>
    <row r="124" spans="1:7" ht="15" customHeight="1" hidden="1">
      <c r="A124" s="18" t="s">
        <v>40</v>
      </c>
      <c r="B124" s="18" t="s">
        <v>35</v>
      </c>
      <c r="C124" s="18">
        <v>44716</v>
      </c>
      <c r="D124" s="18">
        <v>38225</v>
      </c>
      <c r="E124" s="18">
        <v>37578</v>
      </c>
      <c r="F124" s="18">
        <v>33797</v>
      </c>
      <c r="G124" s="18">
        <v>3781</v>
      </c>
    </row>
    <row r="125" spans="1:7" ht="15" customHeight="1" hidden="1">
      <c r="A125" s="18" t="s">
        <v>40</v>
      </c>
      <c r="B125" s="18" t="s">
        <v>36</v>
      </c>
      <c r="C125" s="18">
        <v>22668</v>
      </c>
      <c r="D125" s="18">
        <v>19569</v>
      </c>
      <c r="E125" s="18">
        <v>19160</v>
      </c>
      <c r="F125" s="18">
        <v>17362</v>
      </c>
      <c r="G125" s="18">
        <v>1798</v>
      </c>
    </row>
    <row r="126" spans="1:7" ht="15" customHeight="1" hidden="1">
      <c r="A126" s="18" t="s">
        <v>40</v>
      </c>
      <c r="B126" s="18" t="s">
        <v>37</v>
      </c>
      <c r="C126" s="18">
        <v>13803</v>
      </c>
      <c r="D126" s="18">
        <v>11701</v>
      </c>
      <c r="E126" s="18">
        <v>11584</v>
      </c>
      <c r="F126" s="18">
        <v>10476</v>
      </c>
      <c r="G126" s="18">
        <v>1108</v>
      </c>
    </row>
    <row r="127" spans="1:7" ht="15" customHeight="1" hidden="1">
      <c r="A127" s="18" t="s">
        <v>40</v>
      </c>
      <c r="B127" s="18" t="s">
        <v>38</v>
      </c>
      <c r="C127" s="18">
        <v>8245</v>
      </c>
      <c r="D127" s="18">
        <v>6955</v>
      </c>
      <c r="E127" s="18">
        <v>6834</v>
      </c>
      <c r="F127" s="18">
        <v>5959</v>
      </c>
      <c r="G127" s="18">
        <v>875</v>
      </c>
    </row>
    <row r="128" spans="1:7" ht="15" customHeight="1" hidden="1">
      <c r="A128" s="18" t="s">
        <v>40</v>
      </c>
      <c r="B128" s="18" t="s">
        <v>39</v>
      </c>
      <c r="C128" s="18">
        <v>99785</v>
      </c>
      <c r="D128" s="18">
        <v>85617</v>
      </c>
      <c r="E128" s="18">
        <v>83277</v>
      </c>
      <c r="F128" s="18">
        <v>74857</v>
      </c>
      <c r="G128" s="18">
        <v>8420</v>
      </c>
    </row>
    <row r="129" spans="1:7" ht="15" customHeight="1" hidden="1">
      <c r="A129" s="18" t="s">
        <v>19</v>
      </c>
      <c r="B129" s="18" t="s">
        <v>28</v>
      </c>
      <c r="C129" s="18">
        <v>46625</v>
      </c>
      <c r="D129" s="18">
        <v>40332</v>
      </c>
      <c r="E129" s="18">
        <v>39374</v>
      </c>
      <c r="F129" s="18">
        <v>35314</v>
      </c>
      <c r="G129" s="18">
        <v>4060</v>
      </c>
    </row>
    <row r="130" spans="1:7" ht="15" customHeight="1" hidden="1">
      <c r="A130" s="18" t="s">
        <v>19</v>
      </c>
      <c r="B130" s="18" t="s">
        <v>29</v>
      </c>
      <c r="C130" s="18">
        <v>24176</v>
      </c>
      <c r="D130" s="18">
        <v>20730</v>
      </c>
      <c r="E130" s="18">
        <v>20277</v>
      </c>
      <c r="F130" s="18">
        <v>18005</v>
      </c>
      <c r="G130" s="18">
        <v>2272</v>
      </c>
    </row>
    <row r="131" spans="1:7" ht="15" customHeight="1" hidden="1">
      <c r="A131" s="18" t="s">
        <v>19</v>
      </c>
      <c r="B131" s="18" t="s">
        <v>30</v>
      </c>
      <c r="C131" s="18">
        <v>22449</v>
      </c>
      <c r="D131" s="18">
        <v>19602</v>
      </c>
      <c r="E131" s="18">
        <v>19097</v>
      </c>
      <c r="F131" s="18">
        <v>17309</v>
      </c>
      <c r="G131" s="18">
        <v>1788</v>
      </c>
    </row>
    <row r="132" spans="1:7" ht="15" customHeight="1" hidden="1">
      <c r="A132" s="18" t="s">
        <v>19</v>
      </c>
      <c r="B132" s="18" t="s">
        <v>31</v>
      </c>
      <c r="C132" s="18">
        <v>79810</v>
      </c>
      <c r="D132" s="18">
        <v>67079</v>
      </c>
      <c r="E132" s="18">
        <v>64905</v>
      </c>
      <c r="F132" s="18">
        <v>57914</v>
      </c>
      <c r="G132" s="18">
        <v>6991</v>
      </c>
    </row>
    <row r="133" spans="1:7" ht="15" customHeight="1" hidden="1">
      <c r="A133" s="18" t="s">
        <v>19</v>
      </c>
      <c r="B133" s="18" t="s">
        <v>32</v>
      </c>
      <c r="C133" s="18">
        <v>24293</v>
      </c>
      <c r="D133" s="18">
        <v>20221</v>
      </c>
      <c r="E133" s="18">
        <v>19690</v>
      </c>
      <c r="F133" s="18">
        <v>17383</v>
      </c>
      <c r="G133" s="18">
        <v>2307</v>
      </c>
    </row>
    <row r="134" spans="1:7" ht="15" customHeight="1" hidden="1">
      <c r="A134" s="18" t="s">
        <v>19</v>
      </c>
      <c r="B134" s="18" t="s">
        <v>33</v>
      </c>
      <c r="C134" s="18">
        <v>26078</v>
      </c>
      <c r="D134" s="18">
        <v>22547</v>
      </c>
      <c r="E134" s="18">
        <v>22031</v>
      </c>
      <c r="F134" s="18">
        <v>19447</v>
      </c>
      <c r="G134" s="18">
        <v>2584</v>
      </c>
    </row>
    <row r="135" spans="1:7" ht="15" customHeight="1" hidden="1">
      <c r="A135" s="18" t="s">
        <v>19</v>
      </c>
      <c r="B135" s="18" t="s">
        <v>34</v>
      </c>
      <c r="C135" s="18">
        <v>29439</v>
      </c>
      <c r="D135" s="18">
        <v>24311</v>
      </c>
      <c r="E135" s="18">
        <v>23184</v>
      </c>
      <c r="F135" s="18">
        <v>21084</v>
      </c>
      <c r="G135" s="18">
        <v>2100</v>
      </c>
    </row>
    <row r="136" spans="1:7" ht="15" customHeight="1" hidden="1">
      <c r="A136" s="18" t="s">
        <v>19</v>
      </c>
      <c r="B136" s="18" t="s">
        <v>35</v>
      </c>
      <c r="C136" s="18">
        <v>105817</v>
      </c>
      <c r="D136" s="18">
        <v>89270</v>
      </c>
      <c r="E136" s="18">
        <v>87962</v>
      </c>
      <c r="F136" s="18">
        <v>78600</v>
      </c>
      <c r="G136" s="18">
        <v>9362</v>
      </c>
    </row>
    <row r="137" spans="1:7" ht="15" customHeight="1" hidden="1">
      <c r="A137" s="18" t="s">
        <v>19</v>
      </c>
      <c r="B137" s="18" t="s">
        <v>36</v>
      </c>
      <c r="C137" s="18">
        <v>56367</v>
      </c>
      <c r="D137" s="18">
        <v>47926</v>
      </c>
      <c r="E137" s="18">
        <v>47276</v>
      </c>
      <c r="F137" s="18">
        <v>42525</v>
      </c>
      <c r="G137" s="18">
        <v>4751</v>
      </c>
    </row>
    <row r="138" spans="1:7" ht="15" customHeight="1" hidden="1">
      <c r="A138" s="18" t="s">
        <v>19</v>
      </c>
      <c r="B138" s="18" t="s">
        <v>37</v>
      </c>
      <c r="C138" s="18">
        <v>30838</v>
      </c>
      <c r="D138" s="18">
        <v>25968</v>
      </c>
      <c r="E138" s="18">
        <v>25642</v>
      </c>
      <c r="F138" s="18">
        <v>22946</v>
      </c>
      <c r="G138" s="18">
        <v>2696</v>
      </c>
    </row>
    <row r="139" spans="1:7" ht="15" customHeight="1" hidden="1">
      <c r="A139" s="18" t="s">
        <v>19</v>
      </c>
      <c r="B139" s="18" t="s">
        <v>38</v>
      </c>
      <c r="C139" s="18">
        <v>18612</v>
      </c>
      <c r="D139" s="18">
        <v>15376</v>
      </c>
      <c r="E139" s="18">
        <v>15044</v>
      </c>
      <c r="F139" s="18">
        <v>13129</v>
      </c>
      <c r="G139" s="18">
        <v>1915</v>
      </c>
    </row>
    <row r="140" spans="1:7" ht="15" customHeight="1" hidden="1">
      <c r="A140" s="18" t="s">
        <v>19</v>
      </c>
      <c r="B140" s="18" t="s">
        <v>39</v>
      </c>
      <c r="C140" s="18">
        <v>232366</v>
      </c>
      <c r="D140" s="18">
        <v>196934</v>
      </c>
      <c r="E140" s="18">
        <v>192407</v>
      </c>
      <c r="F140" s="18">
        <v>171957</v>
      </c>
      <c r="G140" s="18">
        <v>20450</v>
      </c>
    </row>
  </sheetData>
  <sheetProtection password="A522" sheet="1"/>
  <mergeCells count="14">
    <mergeCell ref="A51:H51"/>
    <mergeCell ref="A50:H50"/>
    <mergeCell ref="A1:H1"/>
    <mergeCell ref="A3:H3"/>
    <mergeCell ref="A19:H19"/>
    <mergeCell ref="A35:H35"/>
    <mergeCell ref="A34:H34"/>
    <mergeCell ref="A18:H18"/>
    <mergeCell ref="A7:H7"/>
    <mergeCell ref="A12:H12"/>
    <mergeCell ref="A23:H23"/>
    <mergeCell ref="A28:H28"/>
    <mergeCell ref="A39:H39"/>
    <mergeCell ref="A44:H44"/>
  </mergeCells>
  <printOptions/>
  <pageMargins left="0.5905511811023623" right="0.551181102362204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Marie O'Connor</cp:lastModifiedBy>
  <cp:lastPrinted>2018-05-31T09:04:09Z</cp:lastPrinted>
  <dcterms:created xsi:type="dcterms:W3CDTF">2001-05-31T09:22:34Z</dcterms:created>
  <dcterms:modified xsi:type="dcterms:W3CDTF">2019-04-03T10:42:55Z</dcterms:modified>
  <cp:category/>
  <cp:version/>
  <cp:contentType/>
  <cp:contentStatus/>
</cp:coreProperties>
</file>