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9935" windowHeight="12030" activeTab="0"/>
  </bookViews>
  <sheets>
    <sheet name="LR2019M07TBL3" sheetId="1" r:id="rId1"/>
  </sheets>
  <definedNames>
    <definedName name="tbl3">'LR2019M07TBL3'!$A$79:$O$135</definedName>
  </definedNames>
  <calcPr fullCalcOnLoad="1"/>
</workbook>
</file>

<file path=xl/sharedStrings.xml><?xml version="1.0" encoding="utf-8"?>
<sst xmlns="http://schemas.openxmlformats.org/spreadsheetml/2006/main" count="146" uniqueCount="41">
  <si>
    <t>Males</t>
  </si>
  <si>
    <t>Females</t>
  </si>
  <si>
    <t>All Claimants</t>
  </si>
  <si>
    <t>Live Register</t>
  </si>
  <si>
    <t>Joined Live Register</t>
  </si>
  <si>
    <t>Stayed on Live Register</t>
  </si>
  <si>
    <t>Left Live Register</t>
  </si>
  <si>
    <t>JB Claims</t>
  </si>
  <si>
    <t>JA Applications</t>
  </si>
  <si>
    <t>Other Registrants</t>
  </si>
  <si>
    <t>All Schemes</t>
  </si>
  <si>
    <t>lr_code_report</t>
  </si>
  <si>
    <t>year</t>
  </si>
  <si>
    <t>month</t>
  </si>
  <si>
    <t>LR_flag_Male</t>
  </si>
  <si>
    <t>Joiner_male</t>
  </si>
  <si>
    <t>Stayer_Male</t>
  </si>
  <si>
    <t>Leaver_male</t>
  </si>
  <si>
    <t>LR_flag_Female</t>
  </si>
  <si>
    <t>Joiner_Female</t>
  </si>
  <si>
    <t>Stayer_Female</t>
  </si>
  <si>
    <t>Leaver_Female</t>
  </si>
  <si>
    <t>LR_flag2</t>
  </si>
  <si>
    <t>joiner</t>
  </si>
  <si>
    <t>Stayer</t>
  </si>
  <si>
    <t>Leaver</t>
  </si>
  <si>
    <t>Jobseeker’s Benefit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</si>
  <si>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</si>
  <si>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</si>
  <si>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</si>
  <si>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</si>
  <si>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</si>
  <si>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</si>
  <si>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</si>
  <si>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</si>
  <si>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</si>
  <si>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</si>
  <si>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</si>
  <si>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</si>
  <si>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Jobseeker’s Allowanc</t>
  </si>
  <si>
    <t>All Claims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</si>
</sst>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+&quot;#,#00;\-#,#00"/>
    <numFmt numFmtId="165" formatCode="\ \ \ \ \ #,##0"/>
    <numFmt numFmtId="166" formatCode="\ \ \ \ \ \ \ \ \ #,##0"/>
    <numFmt numFmtId="167" formatCode="\+\ \ \ \ \ \ \ #,##0"/>
    <numFmt numFmtId="168" formatCode="\ \ \ \ \ \ \ #,##0"/>
    <numFmt numFmtId="169" formatCode="\+\ \ \ \ \ #,##0"/>
    <numFmt numFmtId="170" formatCode="\ #,##0"/>
    <numFmt numFmtId="171" formatCode="#,##0_ ;\-#,##0\ "/>
    <numFmt numFmtId="172" formatCode="\+#,##0"/>
    <numFmt numFmtId="173" formatCode="&quot;+&quot;#,##0;\-#,##0"/>
    <numFmt numFmtId="17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3" fontId="38" fillId="0" borderId="0" xfId="42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/>
      <protection hidden="1"/>
    </xf>
    <xf numFmtId="0" fontId="39" fillId="0" borderId="12" xfId="0" applyFont="1" applyBorder="1" applyAlignment="1" applyProtection="1">
      <alignment horizontal="right" wrapText="1"/>
      <protection hidden="1"/>
    </xf>
    <xf numFmtId="3" fontId="39" fillId="0" borderId="12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8" fillId="0" borderId="0" xfId="42" applyNumberFormat="1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">
      <selection activeCell="A1" sqref="A1:P1"/>
    </sheetView>
  </sheetViews>
  <sheetFormatPr defaultColWidth="9.140625" defaultRowHeight="15" customHeight="1"/>
  <cols>
    <col min="1" max="1" width="15.28125" style="2" customWidth="1"/>
    <col min="2" max="2" width="15.7109375" style="2" customWidth="1"/>
    <col min="3" max="6" width="8.7109375" style="2" customWidth="1"/>
    <col min="7" max="7" width="1.7109375" style="2" customWidth="1"/>
    <col min="8" max="11" width="8.7109375" style="2" customWidth="1"/>
    <col min="12" max="12" width="1.7109375" style="2" customWidth="1"/>
    <col min="13" max="16" width="8.7109375" style="2" customWidth="1"/>
    <col min="17" max="16384" width="9.140625" style="2" customWidth="1"/>
  </cols>
  <sheetData>
    <row r="1" spans="1:16" ht="15" customHeight="1">
      <c r="A1" s="13" t="str">
        <f>"Table 3    Summary of flows on and off the Live Register"&amp;CHAR(185)</f>
        <v>Table 3    Summary of flows on and off the Live Register¹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 customHeight="1">
      <c r="A2" s="3"/>
      <c r="B2" s="3"/>
      <c r="C2" s="12" t="s">
        <v>0</v>
      </c>
      <c r="D2" s="12"/>
      <c r="E2" s="12"/>
      <c r="F2" s="12"/>
      <c r="G2" s="4"/>
      <c r="H2" s="12" t="s">
        <v>1</v>
      </c>
      <c r="I2" s="12"/>
      <c r="J2" s="12"/>
      <c r="K2" s="12"/>
      <c r="L2" s="4"/>
      <c r="M2" s="12" t="s">
        <v>2</v>
      </c>
      <c r="N2" s="12"/>
      <c r="O2" s="12"/>
      <c r="P2" s="12"/>
    </row>
    <row r="3" spans="1:16" ht="33.75">
      <c r="A3" s="5"/>
      <c r="B3" s="5"/>
      <c r="C3" s="6" t="s">
        <v>3</v>
      </c>
      <c r="D3" s="7" t="s">
        <v>4</v>
      </c>
      <c r="E3" s="6" t="s">
        <v>5</v>
      </c>
      <c r="F3" s="7" t="s">
        <v>6</v>
      </c>
      <c r="G3" s="8"/>
      <c r="H3" s="6" t="s">
        <v>3</v>
      </c>
      <c r="I3" s="7" t="s">
        <v>4</v>
      </c>
      <c r="J3" s="6" t="s">
        <v>5</v>
      </c>
      <c r="K3" s="7" t="s">
        <v>6</v>
      </c>
      <c r="L3" s="8"/>
      <c r="M3" s="6" t="s">
        <v>3</v>
      </c>
      <c r="N3" s="7" t="s">
        <v>4</v>
      </c>
      <c r="O3" s="6" t="s">
        <v>5</v>
      </c>
      <c r="P3" s="7" t="s">
        <v>6</v>
      </c>
    </row>
    <row r="4" spans="1:16" ht="15" customHeight="1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 customHeight="1">
      <c r="A5" s="9">
        <v>2018</v>
      </c>
      <c r="B5" s="10" t="str">
        <f aca="true" t="shared" si="0" ref="B5:F10">C81</f>
        <v>July</v>
      </c>
      <c r="C5" s="1">
        <f t="shared" si="0"/>
        <v>17501</v>
      </c>
      <c r="D5" s="1">
        <f t="shared" si="0"/>
        <v>3743</v>
      </c>
      <c r="E5" s="1">
        <f t="shared" si="0"/>
        <v>13758</v>
      </c>
      <c r="F5" s="1">
        <f t="shared" si="0"/>
        <v>2690</v>
      </c>
      <c r="G5" s="1"/>
      <c r="H5" s="1">
        <f aca="true" t="shared" si="1" ref="H5:K10">H81</f>
        <v>27255</v>
      </c>
      <c r="I5" s="1">
        <f t="shared" si="1"/>
        <v>8517</v>
      </c>
      <c r="J5" s="1">
        <f t="shared" si="1"/>
        <v>18738</v>
      </c>
      <c r="K5" s="1">
        <f t="shared" si="1"/>
        <v>2312</v>
      </c>
      <c r="L5" s="1"/>
      <c r="M5" s="1">
        <f aca="true" t="shared" si="2" ref="M5:P10">L81</f>
        <v>44756</v>
      </c>
      <c r="N5" s="1">
        <f t="shared" si="2"/>
        <v>12260</v>
      </c>
      <c r="O5" s="1">
        <f t="shared" si="2"/>
        <v>32496</v>
      </c>
      <c r="P5" s="1">
        <f t="shared" si="2"/>
        <v>5002</v>
      </c>
    </row>
    <row r="6" spans="1:16" ht="15" customHeight="1">
      <c r="A6" s="9" t="str">
        <f>IF(B6="January",B82," ")</f>
        <v> </v>
      </c>
      <c r="B6" s="10" t="str">
        <f t="shared" si="0"/>
        <v>August</v>
      </c>
      <c r="C6" s="1">
        <f t="shared" si="0"/>
        <v>16519</v>
      </c>
      <c r="D6" s="1">
        <f t="shared" si="0"/>
        <v>3329</v>
      </c>
      <c r="E6" s="1">
        <f t="shared" si="0"/>
        <v>13190</v>
      </c>
      <c r="F6" s="1">
        <f t="shared" si="0"/>
        <v>3773</v>
      </c>
      <c r="G6" s="1"/>
      <c r="H6" s="1">
        <f t="shared" si="1"/>
        <v>22977</v>
      </c>
      <c r="I6" s="1">
        <f t="shared" si="1"/>
        <v>3602</v>
      </c>
      <c r="J6" s="1">
        <f t="shared" si="1"/>
        <v>19375</v>
      </c>
      <c r="K6" s="1">
        <f t="shared" si="1"/>
        <v>7287</v>
      </c>
      <c r="L6" s="1"/>
      <c r="M6" s="1">
        <f t="shared" si="2"/>
        <v>39496</v>
      </c>
      <c r="N6" s="1">
        <f t="shared" si="2"/>
        <v>6931</v>
      </c>
      <c r="O6" s="1">
        <f t="shared" si="2"/>
        <v>32565</v>
      </c>
      <c r="P6" s="1">
        <f t="shared" si="2"/>
        <v>11060</v>
      </c>
    </row>
    <row r="7" spans="1:16" ht="15" customHeight="1">
      <c r="A7" s="9" t="str">
        <f>IF(B7="January",B83," ")</f>
        <v> </v>
      </c>
      <c r="B7" s="10" t="str">
        <f t="shared" si="0"/>
        <v>September</v>
      </c>
      <c r="C7" s="1">
        <f t="shared" si="0"/>
        <v>15089</v>
      </c>
      <c r="D7" s="1">
        <f t="shared" si="0"/>
        <v>2722</v>
      </c>
      <c r="E7" s="1">
        <f t="shared" si="0"/>
        <v>12367</v>
      </c>
      <c r="F7" s="1">
        <f t="shared" si="0"/>
        <v>3750</v>
      </c>
      <c r="G7" s="1"/>
      <c r="H7" s="1">
        <f t="shared" si="1"/>
        <v>17169</v>
      </c>
      <c r="I7" s="1">
        <f t="shared" si="1"/>
        <v>2933</v>
      </c>
      <c r="J7" s="1">
        <f t="shared" si="1"/>
        <v>14236</v>
      </c>
      <c r="K7" s="1">
        <f t="shared" si="1"/>
        <v>8313</v>
      </c>
      <c r="L7" s="1"/>
      <c r="M7" s="1">
        <f t="shared" si="2"/>
        <v>32258</v>
      </c>
      <c r="N7" s="1">
        <f t="shared" si="2"/>
        <v>5655</v>
      </c>
      <c r="O7" s="1">
        <f t="shared" si="2"/>
        <v>26603</v>
      </c>
      <c r="P7" s="1">
        <f t="shared" si="2"/>
        <v>12063</v>
      </c>
    </row>
    <row r="8" spans="1:16" ht="15" customHeight="1">
      <c r="A8" s="9" t="str">
        <f>IF(B8="January",B84," ")</f>
        <v> </v>
      </c>
      <c r="B8" s="10" t="str">
        <f t="shared" si="0"/>
        <v>October</v>
      </c>
      <c r="C8" s="1">
        <f t="shared" si="0"/>
        <v>15129</v>
      </c>
      <c r="D8" s="1">
        <f t="shared" si="0"/>
        <v>3311</v>
      </c>
      <c r="E8" s="1">
        <f t="shared" si="0"/>
        <v>11818</v>
      </c>
      <c r="F8" s="1">
        <f t="shared" si="0"/>
        <v>2769</v>
      </c>
      <c r="G8" s="1"/>
      <c r="H8" s="1">
        <f t="shared" si="1"/>
        <v>16836</v>
      </c>
      <c r="I8" s="1">
        <f t="shared" si="1"/>
        <v>3132</v>
      </c>
      <c r="J8" s="1">
        <f t="shared" si="1"/>
        <v>13704</v>
      </c>
      <c r="K8" s="1">
        <f t="shared" si="1"/>
        <v>2966</v>
      </c>
      <c r="L8" s="1"/>
      <c r="M8" s="1">
        <f t="shared" si="2"/>
        <v>31965</v>
      </c>
      <c r="N8" s="1">
        <f t="shared" si="2"/>
        <v>6443</v>
      </c>
      <c r="O8" s="1">
        <f t="shared" si="2"/>
        <v>25522</v>
      </c>
      <c r="P8" s="1">
        <f t="shared" si="2"/>
        <v>5735</v>
      </c>
    </row>
    <row r="9" spans="1:16" ht="15" customHeight="1">
      <c r="A9" s="9" t="str">
        <f>IF(B9="January",B85," ")</f>
        <v> </v>
      </c>
      <c r="B9" s="10" t="str">
        <f t="shared" si="0"/>
        <v>November</v>
      </c>
      <c r="C9" s="1">
        <f t="shared" si="0"/>
        <v>15549</v>
      </c>
      <c r="D9" s="1">
        <f t="shared" si="0"/>
        <v>4117</v>
      </c>
      <c r="E9" s="1">
        <f t="shared" si="0"/>
        <v>11432</v>
      </c>
      <c r="F9" s="1">
        <f t="shared" si="0"/>
        <v>3149</v>
      </c>
      <c r="G9" s="1"/>
      <c r="H9" s="1">
        <f t="shared" si="1"/>
        <v>17110</v>
      </c>
      <c r="I9" s="1">
        <f t="shared" si="1"/>
        <v>3923</v>
      </c>
      <c r="J9" s="1">
        <f t="shared" si="1"/>
        <v>13187</v>
      </c>
      <c r="K9" s="1">
        <f t="shared" si="1"/>
        <v>3172</v>
      </c>
      <c r="L9" s="1"/>
      <c r="M9" s="1">
        <f t="shared" si="2"/>
        <v>32659</v>
      </c>
      <c r="N9" s="1">
        <f t="shared" si="2"/>
        <v>8040</v>
      </c>
      <c r="O9" s="1">
        <f t="shared" si="2"/>
        <v>24619</v>
      </c>
      <c r="P9" s="1">
        <f t="shared" si="2"/>
        <v>6321</v>
      </c>
    </row>
    <row r="10" spans="1:16" ht="15" customHeight="1">
      <c r="A10" s="9" t="str">
        <f>IF(B10="January",B86," ")</f>
        <v> </v>
      </c>
      <c r="B10" s="10" t="str">
        <f t="shared" si="0"/>
        <v>December</v>
      </c>
      <c r="C10" s="1">
        <f t="shared" si="0"/>
        <v>16862</v>
      </c>
      <c r="D10" s="1">
        <f t="shared" si="0"/>
        <v>3517</v>
      </c>
      <c r="E10" s="1">
        <f t="shared" si="0"/>
        <v>13345</v>
      </c>
      <c r="F10" s="1">
        <f t="shared" si="0"/>
        <v>1727</v>
      </c>
      <c r="G10" s="1"/>
      <c r="H10" s="1">
        <f t="shared" si="1"/>
        <v>19060</v>
      </c>
      <c r="I10" s="1">
        <f t="shared" si="1"/>
        <v>3990</v>
      </c>
      <c r="J10" s="1">
        <f t="shared" si="1"/>
        <v>15070</v>
      </c>
      <c r="K10" s="1">
        <f t="shared" si="1"/>
        <v>1684</v>
      </c>
      <c r="L10" s="1"/>
      <c r="M10" s="1">
        <f t="shared" si="2"/>
        <v>35922</v>
      </c>
      <c r="N10" s="1">
        <f t="shared" si="2"/>
        <v>7507</v>
      </c>
      <c r="O10" s="1">
        <f t="shared" si="2"/>
        <v>28415</v>
      </c>
      <c r="P10" s="1">
        <f t="shared" si="2"/>
        <v>3411</v>
      </c>
    </row>
    <row r="11" spans="1:16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 customHeight="1">
      <c r="A12" s="9">
        <f>IF(B12="January",B87," ")</f>
        <v>2019</v>
      </c>
      <c r="B12" s="10" t="str">
        <f aca="true" t="shared" si="3" ref="B12:B18">C87</f>
        <v>January</v>
      </c>
      <c r="C12" s="1">
        <f aca="true" t="shared" si="4" ref="C12:F18">D87</f>
        <v>17825</v>
      </c>
      <c r="D12" s="1">
        <f t="shared" si="4"/>
        <v>4927</v>
      </c>
      <c r="E12" s="1">
        <f t="shared" si="4"/>
        <v>12898</v>
      </c>
      <c r="F12" s="1">
        <f t="shared" si="4"/>
        <v>3466</v>
      </c>
      <c r="G12" s="1"/>
      <c r="H12" s="1">
        <f aca="true" t="shared" si="5" ref="H12:K18">H87</f>
        <v>18933</v>
      </c>
      <c r="I12" s="1">
        <f t="shared" si="5"/>
        <v>4397</v>
      </c>
      <c r="J12" s="1">
        <f t="shared" si="5"/>
        <v>14536</v>
      </c>
      <c r="K12" s="1">
        <f t="shared" si="5"/>
        <v>4166</v>
      </c>
      <c r="L12" s="1"/>
      <c r="M12" s="1">
        <f aca="true" t="shared" si="6" ref="M12:P18">L87</f>
        <v>36758</v>
      </c>
      <c r="N12" s="1">
        <f t="shared" si="6"/>
        <v>9324</v>
      </c>
      <c r="O12" s="1">
        <f t="shared" si="6"/>
        <v>27434</v>
      </c>
      <c r="P12" s="1">
        <f t="shared" si="6"/>
        <v>7632</v>
      </c>
    </row>
    <row r="13" spans="1:16" ht="15" customHeight="1">
      <c r="A13" s="9" t="str">
        <f>IF(B13="January",B88," ")</f>
        <v> </v>
      </c>
      <c r="B13" s="10" t="str">
        <f t="shared" si="3"/>
        <v>February</v>
      </c>
      <c r="C13" s="1">
        <f t="shared" si="4"/>
        <v>17512</v>
      </c>
      <c r="D13" s="1">
        <f t="shared" si="4"/>
        <v>3436</v>
      </c>
      <c r="E13" s="1">
        <f t="shared" si="4"/>
        <v>14076</v>
      </c>
      <c r="F13" s="1">
        <f t="shared" si="4"/>
        <v>3346</v>
      </c>
      <c r="G13" s="1"/>
      <c r="H13" s="1">
        <f t="shared" si="5"/>
        <v>18847</v>
      </c>
      <c r="I13" s="1">
        <f t="shared" si="5"/>
        <v>3359</v>
      </c>
      <c r="J13" s="1">
        <f t="shared" si="5"/>
        <v>15488</v>
      </c>
      <c r="K13" s="1">
        <f t="shared" si="5"/>
        <v>3049</v>
      </c>
      <c r="L13" s="1"/>
      <c r="M13" s="1">
        <f t="shared" si="6"/>
        <v>36359</v>
      </c>
      <c r="N13" s="1">
        <f t="shared" si="6"/>
        <v>6795</v>
      </c>
      <c r="O13" s="1">
        <f t="shared" si="6"/>
        <v>29564</v>
      </c>
      <c r="P13" s="1">
        <f t="shared" si="6"/>
        <v>6395</v>
      </c>
    </row>
    <row r="14" spans="1:16" ht="15" customHeight="1">
      <c r="A14" s="9" t="str">
        <f>IF(B14="January",B89," ")</f>
        <v> </v>
      </c>
      <c r="B14" s="10" t="str">
        <f t="shared" si="3"/>
        <v>March</v>
      </c>
      <c r="C14" s="1">
        <f t="shared" si="4"/>
        <v>16891</v>
      </c>
      <c r="D14" s="1">
        <f t="shared" si="4"/>
        <v>3098</v>
      </c>
      <c r="E14" s="1">
        <f t="shared" si="4"/>
        <v>13793</v>
      </c>
      <c r="F14" s="1">
        <f t="shared" si="4"/>
        <v>3290</v>
      </c>
      <c r="G14" s="1"/>
      <c r="H14" s="1">
        <f t="shared" si="5"/>
        <v>17672</v>
      </c>
      <c r="I14" s="1">
        <f t="shared" si="5"/>
        <v>2541</v>
      </c>
      <c r="J14" s="1">
        <f t="shared" si="5"/>
        <v>15131</v>
      </c>
      <c r="K14" s="1">
        <f t="shared" si="5"/>
        <v>3310</v>
      </c>
      <c r="L14" s="1"/>
      <c r="M14" s="1">
        <f t="shared" si="6"/>
        <v>34563</v>
      </c>
      <c r="N14" s="1">
        <f t="shared" si="6"/>
        <v>5639</v>
      </c>
      <c r="O14" s="1">
        <f t="shared" si="6"/>
        <v>28924</v>
      </c>
      <c r="P14" s="1">
        <f t="shared" si="6"/>
        <v>6600</v>
      </c>
    </row>
    <row r="15" spans="1:16" ht="15" customHeight="1">
      <c r="A15" s="9" t="str">
        <f>IF(B15="January",B90," ")</f>
        <v> </v>
      </c>
      <c r="B15" s="10" t="str">
        <f t="shared" si="3"/>
        <v>April</v>
      </c>
      <c r="C15" s="1">
        <f t="shared" si="4"/>
        <v>17022</v>
      </c>
      <c r="D15" s="1">
        <f t="shared" si="4"/>
        <v>3623</v>
      </c>
      <c r="E15" s="1">
        <f t="shared" si="4"/>
        <v>13399</v>
      </c>
      <c r="F15" s="1">
        <f t="shared" si="4"/>
        <v>3074</v>
      </c>
      <c r="G15" s="1"/>
      <c r="H15" s="1">
        <f t="shared" si="5"/>
        <v>19997</v>
      </c>
      <c r="I15" s="1">
        <f t="shared" si="5"/>
        <v>5557</v>
      </c>
      <c r="J15" s="1">
        <f t="shared" si="5"/>
        <v>14440</v>
      </c>
      <c r="K15" s="1">
        <f t="shared" si="5"/>
        <v>2791</v>
      </c>
      <c r="L15" s="1"/>
      <c r="M15" s="1">
        <f t="shared" si="6"/>
        <v>37019</v>
      </c>
      <c r="N15" s="1">
        <f t="shared" si="6"/>
        <v>9180</v>
      </c>
      <c r="O15" s="1">
        <f t="shared" si="6"/>
        <v>27839</v>
      </c>
      <c r="P15" s="1">
        <f t="shared" si="6"/>
        <v>5865</v>
      </c>
    </row>
    <row r="16" spans="1:16" ht="15" customHeight="1">
      <c r="A16" s="9" t="str">
        <f>IF(B16="January",B91," ")</f>
        <v> </v>
      </c>
      <c r="B16" s="10" t="str">
        <f t="shared" si="3"/>
        <v>May</v>
      </c>
      <c r="C16" s="1">
        <f t="shared" si="4"/>
        <v>15951</v>
      </c>
      <c r="D16" s="1">
        <f t="shared" si="4"/>
        <v>3750</v>
      </c>
      <c r="E16" s="1">
        <f t="shared" si="4"/>
        <v>12201</v>
      </c>
      <c r="F16" s="1">
        <f t="shared" si="4"/>
        <v>4305</v>
      </c>
      <c r="G16" s="1"/>
      <c r="H16" s="1">
        <f t="shared" si="5"/>
        <v>17273</v>
      </c>
      <c r="I16" s="1">
        <f t="shared" si="5"/>
        <v>3603</v>
      </c>
      <c r="J16" s="1">
        <f t="shared" si="5"/>
        <v>13670</v>
      </c>
      <c r="K16" s="1">
        <f t="shared" si="5"/>
        <v>5856</v>
      </c>
      <c r="L16" s="1"/>
      <c r="M16" s="1">
        <f t="shared" si="6"/>
        <v>33224</v>
      </c>
      <c r="N16" s="1">
        <f t="shared" si="6"/>
        <v>7353</v>
      </c>
      <c r="O16" s="1">
        <f t="shared" si="6"/>
        <v>25871</v>
      </c>
      <c r="P16" s="1">
        <f t="shared" si="6"/>
        <v>10161</v>
      </c>
    </row>
    <row r="17" spans="1:16" ht="15" customHeight="1">
      <c r="A17" s="9" t="str">
        <f>IF(B17="January",B92," ")</f>
        <v> </v>
      </c>
      <c r="B17" s="10" t="str">
        <f t="shared" si="3"/>
        <v>June</v>
      </c>
      <c r="C17" s="1">
        <f t="shared" si="4"/>
        <v>16588</v>
      </c>
      <c r="D17" s="1">
        <f t="shared" si="4"/>
        <v>3686</v>
      </c>
      <c r="E17" s="1">
        <f t="shared" si="4"/>
        <v>12902</v>
      </c>
      <c r="F17" s="1">
        <f t="shared" si="4"/>
        <v>2678</v>
      </c>
      <c r="G17" s="1"/>
      <c r="H17" s="1">
        <f t="shared" si="5"/>
        <v>20997</v>
      </c>
      <c r="I17" s="1">
        <f t="shared" si="5"/>
        <v>6487</v>
      </c>
      <c r="J17" s="1">
        <f t="shared" si="5"/>
        <v>14510</v>
      </c>
      <c r="K17" s="1">
        <f t="shared" si="5"/>
        <v>2272</v>
      </c>
      <c r="L17" s="1"/>
      <c r="M17" s="1">
        <f t="shared" si="6"/>
        <v>37585</v>
      </c>
      <c r="N17" s="1">
        <f t="shared" si="6"/>
        <v>10173</v>
      </c>
      <c r="O17" s="1">
        <f t="shared" si="6"/>
        <v>27412</v>
      </c>
      <c r="P17" s="1">
        <f t="shared" si="6"/>
        <v>4950</v>
      </c>
    </row>
    <row r="18" spans="1:16" ht="15" customHeight="1">
      <c r="A18" s="9" t="str">
        <f>IF(B18="January",B93," ")</f>
        <v> </v>
      </c>
      <c r="B18" s="10" t="str">
        <f t="shared" si="3"/>
        <v>July</v>
      </c>
      <c r="C18" s="1">
        <f t="shared" si="4"/>
        <v>17590</v>
      </c>
      <c r="D18" s="1">
        <f t="shared" si="4"/>
        <v>4113</v>
      </c>
      <c r="E18" s="1">
        <f t="shared" si="4"/>
        <v>13477</v>
      </c>
      <c r="F18" s="1">
        <f t="shared" si="4"/>
        <v>2619</v>
      </c>
      <c r="G18" s="1"/>
      <c r="H18" s="1">
        <f t="shared" si="5"/>
        <v>27595</v>
      </c>
      <c r="I18" s="1">
        <f t="shared" si="5"/>
        <v>9401</v>
      </c>
      <c r="J18" s="1">
        <f t="shared" si="5"/>
        <v>18194</v>
      </c>
      <c r="K18" s="1">
        <f t="shared" si="5"/>
        <v>2355</v>
      </c>
      <c r="L18" s="1"/>
      <c r="M18" s="1">
        <f t="shared" si="6"/>
        <v>45185</v>
      </c>
      <c r="N18" s="1">
        <f t="shared" si="6"/>
        <v>13514</v>
      </c>
      <c r="O18" s="1">
        <f t="shared" si="6"/>
        <v>31671</v>
      </c>
      <c r="P18" s="1">
        <f t="shared" si="6"/>
        <v>4974</v>
      </c>
    </row>
    <row r="19" spans="1:16" ht="15" customHeight="1">
      <c r="A19" s="14" t="s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 customHeight="1">
      <c r="A20" s="9">
        <f>B94</f>
        <v>2018</v>
      </c>
      <c r="B20" s="10" t="str">
        <f aca="true" t="shared" si="7" ref="B20:F25">C95</f>
        <v>July</v>
      </c>
      <c r="C20" s="1">
        <f t="shared" si="7"/>
        <v>100232</v>
      </c>
      <c r="D20" s="1">
        <f t="shared" si="7"/>
        <v>5383</v>
      </c>
      <c r="E20" s="1">
        <f t="shared" si="7"/>
        <v>94849</v>
      </c>
      <c r="F20" s="1">
        <f t="shared" si="7"/>
        <v>7102</v>
      </c>
      <c r="G20" s="1"/>
      <c r="H20" s="1">
        <f aca="true" t="shared" si="8" ref="H20:K25">H95</f>
        <v>62425</v>
      </c>
      <c r="I20" s="1">
        <f t="shared" si="8"/>
        <v>4792</v>
      </c>
      <c r="J20" s="1">
        <f t="shared" si="8"/>
        <v>57633</v>
      </c>
      <c r="K20" s="1">
        <f t="shared" si="8"/>
        <v>4229</v>
      </c>
      <c r="L20" s="1"/>
      <c r="M20" s="1">
        <f aca="true" t="shared" si="9" ref="M20:P25">L95</f>
        <v>162657</v>
      </c>
      <c r="N20" s="1">
        <f t="shared" si="9"/>
        <v>10175</v>
      </c>
      <c r="O20" s="1">
        <f t="shared" si="9"/>
        <v>152482</v>
      </c>
      <c r="P20" s="1">
        <f t="shared" si="9"/>
        <v>11331</v>
      </c>
    </row>
    <row r="21" spans="1:16" ht="15" customHeight="1">
      <c r="A21" s="9" t="str">
        <f>IF(B21="January",B96," ")</f>
        <v> </v>
      </c>
      <c r="B21" s="10" t="str">
        <f t="shared" si="7"/>
        <v>August</v>
      </c>
      <c r="C21" s="1">
        <f t="shared" si="7"/>
        <v>98426</v>
      </c>
      <c r="D21" s="1">
        <f t="shared" si="7"/>
        <v>5879</v>
      </c>
      <c r="E21" s="1">
        <f t="shared" si="7"/>
        <v>92547</v>
      </c>
      <c r="F21" s="1">
        <f t="shared" si="7"/>
        <v>8141</v>
      </c>
      <c r="G21" s="1"/>
      <c r="H21" s="1">
        <f t="shared" si="8"/>
        <v>60707</v>
      </c>
      <c r="I21" s="1">
        <f t="shared" si="8"/>
        <v>3990</v>
      </c>
      <c r="J21" s="1">
        <f t="shared" si="8"/>
        <v>56717</v>
      </c>
      <c r="K21" s="1">
        <f t="shared" si="8"/>
        <v>6087</v>
      </c>
      <c r="L21" s="1"/>
      <c r="M21" s="1">
        <f t="shared" si="9"/>
        <v>159133</v>
      </c>
      <c r="N21" s="1">
        <f t="shared" si="9"/>
        <v>9869</v>
      </c>
      <c r="O21" s="1">
        <f t="shared" si="9"/>
        <v>149264</v>
      </c>
      <c r="P21" s="1">
        <f t="shared" si="9"/>
        <v>14228</v>
      </c>
    </row>
    <row r="22" spans="1:16" ht="15" customHeight="1">
      <c r="A22" s="9" t="str">
        <f>IF(B22="January",B97," ")</f>
        <v> </v>
      </c>
      <c r="B22" s="10" t="str">
        <f t="shared" si="7"/>
        <v>September</v>
      </c>
      <c r="C22" s="1">
        <f t="shared" si="7"/>
        <v>92612</v>
      </c>
      <c r="D22" s="1">
        <f t="shared" si="7"/>
        <v>5327</v>
      </c>
      <c r="E22" s="1">
        <f t="shared" si="7"/>
        <v>87285</v>
      </c>
      <c r="F22" s="1">
        <f t="shared" si="7"/>
        <v>11482</v>
      </c>
      <c r="G22" s="1"/>
      <c r="H22" s="1">
        <f t="shared" si="8"/>
        <v>55280</v>
      </c>
      <c r="I22" s="1">
        <f t="shared" si="8"/>
        <v>3665</v>
      </c>
      <c r="J22" s="1">
        <f t="shared" si="8"/>
        <v>51615</v>
      </c>
      <c r="K22" s="1">
        <f t="shared" si="8"/>
        <v>9384</v>
      </c>
      <c r="L22" s="1"/>
      <c r="M22" s="1">
        <f t="shared" si="9"/>
        <v>147892</v>
      </c>
      <c r="N22" s="1">
        <f t="shared" si="9"/>
        <v>8992</v>
      </c>
      <c r="O22" s="1">
        <f t="shared" si="9"/>
        <v>138900</v>
      </c>
      <c r="P22" s="1">
        <f t="shared" si="9"/>
        <v>20866</v>
      </c>
    </row>
    <row r="23" spans="1:16" ht="15" customHeight="1">
      <c r="A23" s="9" t="str">
        <f>IF(B23="January",B98," ")</f>
        <v> </v>
      </c>
      <c r="B23" s="10" t="str">
        <f t="shared" si="7"/>
        <v>October</v>
      </c>
      <c r="C23" s="1">
        <f t="shared" si="7"/>
        <v>89164</v>
      </c>
      <c r="D23" s="1">
        <f t="shared" si="7"/>
        <v>5369</v>
      </c>
      <c r="E23" s="1">
        <f t="shared" si="7"/>
        <v>83795</v>
      </c>
      <c r="F23" s="1">
        <f t="shared" si="7"/>
        <v>9243</v>
      </c>
      <c r="G23" s="1"/>
      <c r="H23" s="1">
        <f t="shared" si="8"/>
        <v>52860</v>
      </c>
      <c r="I23" s="1">
        <f t="shared" si="8"/>
        <v>3324</v>
      </c>
      <c r="J23" s="1">
        <f t="shared" si="8"/>
        <v>49536</v>
      </c>
      <c r="K23" s="1">
        <f t="shared" si="8"/>
        <v>6074</v>
      </c>
      <c r="L23" s="1"/>
      <c r="M23" s="1">
        <f t="shared" si="9"/>
        <v>142024</v>
      </c>
      <c r="N23" s="1">
        <f t="shared" si="9"/>
        <v>8693</v>
      </c>
      <c r="O23" s="1">
        <f t="shared" si="9"/>
        <v>133331</v>
      </c>
      <c r="P23" s="1">
        <f t="shared" si="9"/>
        <v>15317</v>
      </c>
    </row>
    <row r="24" spans="1:16" ht="15" customHeight="1">
      <c r="A24" s="9" t="str">
        <f>IF(B24="January",B99," ")</f>
        <v> </v>
      </c>
      <c r="B24" s="10" t="str">
        <f t="shared" si="7"/>
        <v>November</v>
      </c>
      <c r="C24" s="1">
        <f t="shared" si="7"/>
        <v>87352</v>
      </c>
      <c r="D24" s="1">
        <f t="shared" si="7"/>
        <v>6405</v>
      </c>
      <c r="E24" s="1">
        <f t="shared" si="7"/>
        <v>80947</v>
      </c>
      <c r="F24" s="1">
        <f t="shared" si="7"/>
        <v>8689</v>
      </c>
      <c r="G24" s="1"/>
      <c r="H24" s="1">
        <f t="shared" si="8"/>
        <v>51480</v>
      </c>
      <c r="I24" s="1">
        <f t="shared" si="8"/>
        <v>3823</v>
      </c>
      <c r="J24" s="1">
        <f t="shared" si="8"/>
        <v>47657</v>
      </c>
      <c r="K24" s="1">
        <f t="shared" si="8"/>
        <v>5509</v>
      </c>
      <c r="L24" s="1"/>
      <c r="M24" s="1">
        <f t="shared" si="9"/>
        <v>138832</v>
      </c>
      <c r="N24" s="1">
        <f t="shared" si="9"/>
        <v>10228</v>
      </c>
      <c r="O24" s="1">
        <f t="shared" si="9"/>
        <v>128604</v>
      </c>
      <c r="P24" s="1">
        <f t="shared" si="9"/>
        <v>14198</v>
      </c>
    </row>
    <row r="25" spans="1:16" ht="15" customHeight="1">
      <c r="A25" s="9" t="str">
        <f>IF(B25="January",B100," ")</f>
        <v> </v>
      </c>
      <c r="B25" s="10" t="str">
        <f t="shared" si="7"/>
        <v>December</v>
      </c>
      <c r="C25" s="1">
        <f t="shared" si="7"/>
        <v>87729</v>
      </c>
      <c r="D25" s="1">
        <f t="shared" si="7"/>
        <v>4166</v>
      </c>
      <c r="E25" s="1">
        <f t="shared" si="7"/>
        <v>83563</v>
      </c>
      <c r="F25" s="1">
        <f t="shared" si="7"/>
        <v>4208</v>
      </c>
      <c r="G25" s="1"/>
      <c r="H25" s="1">
        <f t="shared" si="8"/>
        <v>51554</v>
      </c>
      <c r="I25" s="1">
        <f t="shared" si="8"/>
        <v>2645</v>
      </c>
      <c r="J25" s="1">
        <f t="shared" si="8"/>
        <v>48909</v>
      </c>
      <c r="K25" s="1">
        <f t="shared" si="8"/>
        <v>2815</v>
      </c>
      <c r="L25" s="1"/>
      <c r="M25" s="1">
        <f t="shared" si="9"/>
        <v>139283</v>
      </c>
      <c r="N25" s="1">
        <f t="shared" si="9"/>
        <v>6811</v>
      </c>
      <c r="O25" s="1">
        <f t="shared" si="9"/>
        <v>132472</v>
      </c>
      <c r="P25" s="1">
        <f t="shared" si="9"/>
        <v>7023</v>
      </c>
    </row>
    <row r="26" spans="1:16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>
      <c r="A27" s="9">
        <f>IF(B27="January",B101," ")</f>
        <v>2019</v>
      </c>
      <c r="B27" s="10" t="str">
        <f aca="true" t="shared" si="10" ref="B27:B33">C101</f>
        <v>January</v>
      </c>
      <c r="C27" s="1">
        <f aca="true" t="shared" si="11" ref="C27:F33">D101</f>
        <v>87617</v>
      </c>
      <c r="D27" s="1">
        <f t="shared" si="11"/>
        <v>5972</v>
      </c>
      <c r="E27" s="1">
        <f t="shared" si="11"/>
        <v>81645</v>
      </c>
      <c r="F27" s="1">
        <f t="shared" si="11"/>
        <v>6545</v>
      </c>
      <c r="G27" s="1"/>
      <c r="H27" s="1">
        <f aca="true" t="shared" si="12" ref="H27:K33">H101</f>
        <v>51268</v>
      </c>
      <c r="I27" s="1">
        <f t="shared" si="12"/>
        <v>3888</v>
      </c>
      <c r="J27" s="1">
        <f t="shared" si="12"/>
        <v>47380</v>
      </c>
      <c r="K27" s="1">
        <f t="shared" si="12"/>
        <v>4471</v>
      </c>
      <c r="L27" s="1"/>
      <c r="M27" s="1">
        <f aca="true" t="shared" si="13" ref="M27:P33">L101</f>
        <v>138885</v>
      </c>
      <c r="N27" s="1">
        <f t="shared" si="13"/>
        <v>9860</v>
      </c>
      <c r="O27" s="1">
        <f t="shared" si="13"/>
        <v>129025</v>
      </c>
      <c r="P27" s="1">
        <f t="shared" si="13"/>
        <v>11016</v>
      </c>
    </row>
    <row r="28" spans="1:16" ht="15" customHeight="1">
      <c r="A28" s="9" t="str">
        <f>IF(B28="January",B102," ")</f>
        <v> </v>
      </c>
      <c r="B28" s="10" t="str">
        <f t="shared" si="10"/>
        <v>February</v>
      </c>
      <c r="C28" s="1">
        <f t="shared" si="11"/>
        <v>86173</v>
      </c>
      <c r="D28" s="1">
        <f t="shared" si="11"/>
        <v>4904</v>
      </c>
      <c r="E28" s="1">
        <f t="shared" si="11"/>
        <v>81269</v>
      </c>
      <c r="F28" s="1">
        <f t="shared" si="11"/>
        <v>6688</v>
      </c>
      <c r="G28" s="1"/>
      <c r="H28" s="1">
        <f t="shared" si="12"/>
        <v>50631</v>
      </c>
      <c r="I28" s="1">
        <f t="shared" si="12"/>
        <v>3238</v>
      </c>
      <c r="J28" s="1">
        <f t="shared" si="12"/>
        <v>47393</v>
      </c>
      <c r="K28" s="1">
        <f t="shared" si="12"/>
        <v>4155</v>
      </c>
      <c r="L28" s="1"/>
      <c r="M28" s="1">
        <f t="shared" si="13"/>
        <v>136804</v>
      </c>
      <c r="N28" s="1">
        <f t="shared" si="13"/>
        <v>8142</v>
      </c>
      <c r="O28" s="1">
        <f t="shared" si="13"/>
        <v>128662</v>
      </c>
      <c r="P28" s="1">
        <f t="shared" si="13"/>
        <v>10843</v>
      </c>
    </row>
    <row r="29" spans="1:16" ht="15" customHeight="1">
      <c r="A29" s="9" t="str">
        <f>IF(B29="January",B103," ")</f>
        <v> </v>
      </c>
      <c r="B29" s="10" t="str">
        <f t="shared" si="10"/>
        <v>March</v>
      </c>
      <c r="C29" s="1">
        <f t="shared" si="11"/>
        <v>84711</v>
      </c>
      <c r="D29" s="1">
        <f t="shared" si="11"/>
        <v>4312</v>
      </c>
      <c r="E29" s="1">
        <f t="shared" si="11"/>
        <v>80399</v>
      </c>
      <c r="F29" s="1">
        <f t="shared" si="11"/>
        <v>6153</v>
      </c>
      <c r="G29" s="1"/>
      <c r="H29" s="1">
        <f t="shared" si="12"/>
        <v>49694</v>
      </c>
      <c r="I29" s="1">
        <f t="shared" si="12"/>
        <v>2637</v>
      </c>
      <c r="J29" s="1">
        <f t="shared" si="12"/>
        <v>47057</v>
      </c>
      <c r="K29" s="1">
        <f t="shared" si="12"/>
        <v>3862</v>
      </c>
      <c r="L29" s="1"/>
      <c r="M29" s="1">
        <f t="shared" si="13"/>
        <v>134405</v>
      </c>
      <c r="N29" s="1">
        <f t="shared" si="13"/>
        <v>6949</v>
      </c>
      <c r="O29" s="1">
        <f t="shared" si="13"/>
        <v>127456</v>
      </c>
      <c r="P29" s="1">
        <f t="shared" si="13"/>
        <v>10015</v>
      </c>
    </row>
    <row r="30" spans="1:16" ht="15" customHeight="1">
      <c r="A30" s="9" t="str">
        <f>IF(B30="January",B104," ")</f>
        <v> </v>
      </c>
      <c r="B30" s="10" t="str">
        <f t="shared" si="10"/>
        <v>April</v>
      </c>
      <c r="C30" s="1">
        <f t="shared" si="11"/>
        <v>83248</v>
      </c>
      <c r="D30" s="1">
        <f t="shared" si="11"/>
        <v>4109</v>
      </c>
      <c r="E30" s="1">
        <f t="shared" si="11"/>
        <v>79139</v>
      </c>
      <c r="F30" s="1">
        <f t="shared" si="11"/>
        <v>5930</v>
      </c>
      <c r="G30" s="1"/>
      <c r="H30" s="1">
        <f t="shared" si="12"/>
        <v>49283</v>
      </c>
      <c r="I30" s="1">
        <f t="shared" si="12"/>
        <v>2990</v>
      </c>
      <c r="J30" s="1">
        <f t="shared" si="12"/>
        <v>46293</v>
      </c>
      <c r="K30" s="1">
        <f t="shared" si="12"/>
        <v>3700</v>
      </c>
      <c r="L30" s="1"/>
      <c r="M30" s="1">
        <f t="shared" si="13"/>
        <v>132531</v>
      </c>
      <c r="N30" s="1">
        <f t="shared" si="13"/>
        <v>7099</v>
      </c>
      <c r="O30" s="1">
        <f t="shared" si="13"/>
        <v>125432</v>
      </c>
      <c r="P30" s="1">
        <f t="shared" si="13"/>
        <v>9630</v>
      </c>
    </row>
    <row r="31" spans="1:16" ht="15" customHeight="1">
      <c r="A31" s="9" t="str">
        <f>IF(B31="January",B105," ")</f>
        <v> </v>
      </c>
      <c r="B31" s="10" t="str">
        <f t="shared" si="10"/>
        <v>May</v>
      </c>
      <c r="C31" s="1">
        <f t="shared" si="11"/>
        <v>83725</v>
      </c>
      <c r="D31" s="1">
        <f t="shared" si="11"/>
        <v>7473</v>
      </c>
      <c r="E31" s="1">
        <f t="shared" si="11"/>
        <v>76252</v>
      </c>
      <c r="F31" s="1">
        <f t="shared" si="11"/>
        <v>7447</v>
      </c>
      <c r="G31" s="1"/>
      <c r="H31" s="1">
        <f t="shared" si="12"/>
        <v>49862</v>
      </c>
      <c r="I31" s="1">
        <f t="shared" si="12"/>
        <v>5148</v>
      </c>
      <c r="J31" s="1">
        <f t="shared" si="12"/>
        <v>44714</v>
      </c>
      <c r="K31" s="1">
        <f t="shared" si="12"/>
        <v>4907</v>
      </c>
      <c r="L31" s="1"/>
      <c r="M31" s="1">
        <f t="shared" si="13"/>
        <v>133587</v>
      </c>
      <c r="N31" s="1">
        <f t="shared" si="13"/>
        <v>12621</v>
      </c>
      <c r="O31" s="1">
        <f t="shared" si="13"/>
        <v>120966</v>
      </c>
      <c r="P31" s="1">
        <f t="shared" si="13"/>
        <v>12354</v>
      </c>
    </row>
    <row r="32" spans="1:16" ht="15" customHeight="1">
      <c r="A32" s="9" t="str">
        <f>IF(B32="January",B106," ")</f>
        <v> </v>
      </c>
      <c r="B32" s="10" t="str">
        <f t="shared" si="10"/>
        <v>June</v>
      </c>
      <c r="C32" s="1">
        <f t="shared" si="11"/>
        <v>84395</v>
      </c>
      <c r="D32" s="1">
        <f t="shared" si="11"/>
        <v>6347</v>
      </c>
      <c r="E32" s="1">
        <f t="shared" si="11"/>
        <v>78048</v>
      </c>
      <c r="F32" s="1">
        <f t="shared" si="11"/>
        <v>6008</v>
      </c>
      <c r="G32" s="1"/>
      <c r="H32" s="1">
        <f t="shared" si="12"/>
        <v>51882</v>
      </c>
      <c r="I32" s="1">
        <f t="shared" si="12"/>
        <v>5151</v>
      </c>
      <c r="J32" s="1">
        <f t="shared" si="12"/>
        <v>46731</v>
      </c>
      <c r="K32" s="1">
        <f t="shared" si="12"/>
        <v>3451</v>
      </c>
      <c r="L32" s="1"/>
      <c r="M32" s="1">
        <f t="shared" si="13"/>
        <v>136277</v>
      </c>
      <c r="N32" s="1">
        <f t="shared" si="13"/>
        <v>11498</v>
      </c>
      <c r="O32" s="1">
        <f t="shared" si="13"/>
        <v>124779</v>
      </c>
      <c r="P32" s="1">
        <f t="shared" si="13"/>
        <v>9459</v>
      </c>
    </row>
    <row r="33" spans="1:16" ht="15" customHeight="1">
      <c r="A33" s="9" t="str">
        <f>IF(B33="January",B107," ")</f>
        <v> </v>
      </c>
      <c r="B33" s="10" t="str">
        <f t="shared" si="10"/>
        <v>July</v>
      </c>
      <c r="C33" s="1">
        <f t="shared" si="11"/>
        <v>84082</v>
      </c>
      <c r="D33" s="1">
        <f t="shared" si="11"/>
        <v>5004</v>
      </c>
      <c r="E33" s="1">
        <f t="shared" si="11"/>
        <v>79078</v>
      </c>
      <c r="F33" s="1">
        <f t="shared" si="11"/>
        <v>5748</v>
      </c>
      <c r="G33" s="1"/>
      <c r="H33" s="1">
        <f t="shared" si="12"/>
        <v>53325</v>
      </c>
      <c r="I33" s="1">
        <f t="shared" si="12"/>
        <v>4624</v>
      </c>
      <c r="J33" s="1">
        <f t="shared" si="12"/>
        <v>48701</v>
      </c>
      <c r="K33" s="1">
        <f t="shared" si="12"/>
        <v>3476</v>
      </c>
      <c r="L33" s="1"/>
      <c r="M33" s="1">
        <f t="shared" si="13"/>
        <v>137407</v>
      </c>
      <c r="N33" s="1">
        <f t="shared" si="13"/>
        <v>9628</v>
      </c>
      <c r="O33" s="1">
        <f t="shared" si="13"/>
        <v>127779</v>
      </c>
      <c r="P33" s="1">
        <f t="shared" si="13"/>
        <v>9224</v>
      </c>
    </row>
    <row r="34" spans="1:16" ht="15" customHeight="1">
      <c r="A34" s="14" t="s">
        <v>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 customHeight="1">
      <c r="A35" s="9">
        <v>2018</v>
      </c>
      <c r="B35" s="9" t="str">
        <f aca="true" t="shared" si="14" ref="B35:F40">C109</f>
        <v>July</v>
      </c>
      <c r="C35" s="1">
        <f t="shared" si="14"/>
        <v>8519</v>
      </c>
      <c r="D35" s="1">
        <f t="shared" si="14"/>
        <v>224</v>
      </c>
      <c r="E35" s="1">
        <f t="shared" si="14"/>
        <v>8295</v>
      </c>
      <c r="F35" s="1">
        <f t="shared" si="14"/>
        <v>287</v>
      </c>
      <c r="G35" s="1"/>
      <c r="H35" s="1">
        <f aca="true" t="shared" si="15" ref="H35:K40">H109</f>
        <v>18513</v>
      </c>
      <c r="I35" s="1">
        <f t="shared" si="15"/>
        <v>861</v>
      </c>
      <c r="J35" s="1">
        <f t="shared" si="15"/>
        <v>17652</v>
      </c>
      <c r="K35" s="1">
        <f t="shared" si="15"/>
        <v>520</v>
      </c>
      <c r="L35" s="1"/>
      <c r="M35" s="1">
        <f aca="true" t="shared" si="16" ref="M35:P40">L109</f>
        <v>27032</v>
      </c>
      <c r="N35" s="1">
        <f t="shared" si="16"/>
        <v>1085</v>
      </c>
      <c r="O35" s="1">
        <f t="shared" si="16"/>
        <v>25947</v>
      </c>
      <c r="P35" s="1">
        <f t="shared" si="16"/>
        <v>807</v>
      </c>
    </row>
    <row r="36" spans="1:16" ht="15" customHeight="1">
      <c r="A36" s="9" t="str">
        <f>IF(B36="January",B110," ")</f>
        <v> </v>
      </c>
      <c r="B36" s="9" t="str">
        <f t="shared" si="14"/>
        <v>August</v>
      </c>
      <c r="C36" s="1">
        <f t="shared" si="14"/>
        <v>8409</v>
      </c>
      <c r="D36" s="1">
        <f t="shared" si="14"/>
        <v>183</v>
      </c>
      <c r="E36" s="1">
        <f t="shared" si="14"/>
        <v>8226</v>
      </c>
      <c r="F36" s="1">
        <f t="shared" si="14"/>
        <v>376</v>
      </c>
      <c r="G36" s="1"/>
      <c r="H36" s="1">
        <f t="shared" si="15"/>
        <v>18120</v>
      </c>
      <c r="I36" s="1">
        <f t="shared" si="15"/>
        <v>431</v>
      </c>
      <c r="J36" s="1">
        <f t="shared" si="15"/>
        <v>17689</v>
      </c>
      <c r="K36" s="1">
        <f t="shared" si="15"/>
        <v>1037</v>
      </c>
      <c r="L36" s="1"/>
      <c r="M36" s="1">
        <f t="shared" si="16"/>
        <v>26529</v>
      </c>
      <c r="N36" s="1">
        <f t="shared" si="16"/>
        <v>614</v>
      </c>
      <c r="O36" s="1">
        <f t="shared" si="16"/>
        <v>25915</v>
      </c>
      <c r="P36" s="1">
        <f t="shared" si="16"/>
        <v>1413</v>
      </c>
    </row>
    <row r="37" spans="1:16" ht="15" customHeight="1">
      <c r="A37" s="9" t="str">
        <f>IF(B37="January",B111," ")</f>
        <v> </v>
      </c>
      <c r="B37" s="9" t="str">
        <f t="shared" si="14"/>
        <v>September</v>
      </c>
      <c r="C37" s="1">
        <f t="shared" si="14"/>
        <v>8189</v>
      </c>
      <c r="D37" s="1">
        <f t="shared" si="14"/>
        <v>148</v>
      </c>
      <c r="E37" s="1">
        <f t="shared" si="14"/>
        <v>8041</v>
      </c>
      <c r="F37" s="1">
        <f t="shared" si="14"/>
        <v>430</v>
      </c>
      <c r="G37" s="1"/>
      <c r="H37" s="1">
        <f t="shared" si="15"/>
        <v>17391</v>
      </c>
      <c r="I37" s="1">
        <f t="shared" si="15"/>
        <v>273</v>
      </c>
      <c r="J37" s="1">
        <f t="shared" si="15"/>
        <v>17118</v>
      </c>
      <c r="K37" s="1">
        <f t="shared" si="15"/>
        <v>1137</v>
      </c>
      <c r="L37" s="1"/>
      <c r="M37" s="1">
        <f t="shared" si="16"/>
        <v>25580</v>
      </c>
      <c r="N37" s="1">
        <f t="shared" si="16"/>
        <v>421</v>
      </c>
      <c r="O37" s="1">
        <f t="shared" si="16"/>
        <v>25159</v>
      </c>
      <c r="P37" s="1">
        <f t="shared" si="16"/>
        <v>1567</v>
      </c>
    </row>
    <row r="38" spans="1:16" ht="15" customHeight="1">
      <c r="A38" s="9" t="str">
        <f>IF(B38="January",B112," ")</f>
        <v> </v>
      </c>
      <c r="B38" s="9" t="str">
        <f t="shared" si="14"/>
        <v>October</v>
      </c>
      <c r="C38" s="1">
        <f t="shared" si="14"/>
        <v>8104</v>
      </c>
      <c r="D38" s="1">
        <f t="shared" si="14"/>
        <v>193</v>
      </c>
      <c r="E38" s="1">
        <f t="shared" si="14"/>
        <v>7911</v>
      </c>
      <c r="F38" s="1">
        <f t="shared" si="14"/>
        <v>353</v>
      </c>
      <c r="G38" s="1"/>
      <c r="H38" s="1">
        <f t="shared" si="15"/>
        <v>17154</v>
      </c>
      <c r="I38" s="1">
        <f t="shared" si="15"/>
        <v>352</v>
      </c>
      <c r="J38" s="1">
        <f t="shared" si="15"/>
        <v>16802</v>
      </c>
      <c r="K38" s="1">
        <f t="shared" si="15"/>
        <v>759</v>
      </c>
      <c r="L38" s="1"/>
      <c r="M38" s="1">
        <f t="shared" si="16"/>
        <v>25258</v>
      </c>
      <c r="N38" s="1">
        <f t="shared" si="16"/>
        <v>545</v>
      </c>
      <c r="O38" s="1">
        <f t="shared" si="16"/>
        <v>24713</v>
      </c>
      <c r="P38" s="1">
        <f t="shared" si="16"/>
        <v>1112</v>
      </c>
    </row>
    <row r="39" spans="1:16" ht="15" customHeight="1">
      <c r="A39" s="9" t="str">
        <f>IF(B39="January",B113," ")</f>
        <v> </v>
      </c>
      <c r="B39" s="9" t="str">
        <f t="shared" si="14"/>
        <v>November</v>
      </c>
      <c r="C39" s="1">
        <f t="shared" si="14"/>
        <v>7935</v>
      </c>
      <c r="D39" s="1">
        <f t="shared" si="14"/>
        <v>199</v>
      </c>
      <c r="E39" s="1">
        <f t="shared" si="14"/>
        <v>7736</v>
      </c>
      <c r="F39" s="1">
        <f t="shared" si="14"/>
        <v>443</v>
      </c>
      <c r="G39" s="1"/>
      <c r="H39" s="1">
        <f t="shared" si="15"/>
        <v>16835</v>
      </c>
      <c r="I39" s="1">
        <f t="shared" si="15"/>
        <v>435</v>
      </c>
      <c r="J39" s="1">
        <f t="shared" si="15"/>
        <v>16400</v>
      </c>
      <c r="K39" s="1">
        <f t="shared" si="15"/>
        <v>926</v>
      </c>
      <c r="L39" s="1"/>
      <c r="M39" s="1">
        <f t="shared" si="16"/>
        <v>24770</v>
      </c>
      <c r="N39" s="1">
        <f t="shared" si="16"/>
        <v>634</v>
      </c>
      <c r="O39" s="1">
        <f t="shared" si="16"/>
        <v>24136</v>
      </c>
      <c r="P39" s="1">
        <f t="shared" si="16"/>
        <v>1369</v>
      </c>
    </row>
    <row r="40" spans="1:16" ht="15" customHeight="1">
      <c r="A40" s="9" t="str">
        <f>IF(B40="January",B114," ")</f>
        <v> </v>
      </c>
      <c r="B40" s="9" t="str">
        <f t="shared" si="14"/>
        <v>December</v>
      </c>
      <c r="C40" s="1">
        <f t="shared" si="14"/>
        <v>7823</v>
      </c>
      <c r="D40" s="1">
        <f t="shared" si="14"/>
        <v>167</v>
      </c>
      <c r="E40" s="1">
        <f t="shared" si="14"/>
        <v>7656</v>
      </c>
      <c r="F40" s="1">
        <f t="shared" si="14"/>
        <v>336</v>
      </c>
      <c r="G40" s="1"/>
      <c r="H40" s="1">
        <f t="shared" si="15"/>
        <v>16641</v>
      </c>
      <c r="I40" s="1">
        <f t="shared" si="15"/>
        <v>342</v>
      </c>
      <c r="J40" s="1">
        <f t="shared" si="15"/>
        <v>16299</v>
      </c>
      <c r="K40" s="1">
        <f t="shared" si="15"/>
        <v>649</v>
      </c>
      <c r="L40" s="1"/>
      <c r="M40" s="1">
        <f t="shared" si="16"/>
        <v>24464</v>
      </c>
      <c r="N40" s="1">
        <f t="shared" si="16"/>
        <v>509</v>
      </c>
      <c r="O40" s="1">
        <f t="shared" si="16"/>
        <v>23955</v>
      </c>
      <c r="P40" s="1">
        <f t="shared" si="16"/>
        <v>985</v>
      </c>
    </row>
    <row r="41" spans="1:16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 customHeight="1">
      <c r="A42" s="9">
        <f>IF(B42="January",B115," ")</f>
        <v>2019</v>
      </c>
      <c r="B42" s="9" t="str">
        <f aca="true" t="shared" si="17" ref="B42:F48">C115</f>
        <v>January</v>
      </c>
      <c r="C42" s="1">
        <f t="shared" si="17"/>
        <v>7712</v>
      </c>
      <c r="D42" s="1">
        <f t="shared" si="17"/>
        <v>236</v>
      </c>
      <c r="E42" s="1">
        <f t="shared" si="17"/>
        <v>7476</v>
      </c>
      <c r="F42" s="1">
        <f t="shared" si="17"/>
        <v>382</v>
      </c>
      <c r="G42" s="1"/>
      <c r="H42" s="1">
        <f aca="true" t="shared" si="18" ref="H42:K48">H115</f>
        <v>16272</v>
      </c>
      <c r="I42" s="1">
        <f t="shared" si="18"/>
        <v>308</v>
      </c>
      <c r="J42" s="1">
        <f t="shared" si="18"/>
        <v>15964</v>
      </c>
      <c r="K42" s="1">
        <f t="shared" si="18"/>
        <v>740</v>
      </c>
      <c r="L42" s="1"/>
      <c r="M42" s="1">
        <f aca="true" t="shared" si="19" ref="M42:P48">L115</f>
        <v>23984</v>
      </c>
      <c r="N42" s="1">
        <f t="shared" si="19"/>
        <v>544</v>
      </c>
      <c r="O42" s="1">
        <f t="shared" si="19"/>
        <v>23440</v>
      </c>
      <c r="P42" s="1">
        <f t="shared" si="19"/>
        <v>1122</v>
      </c>
    </row>
    <row r="43" spans="1:16" ht="15" customHeight="1">
      <c r="A43" s="9" t="str">
        <f>IF(B43="January",B116," ")</f>
        <v> </v>
      </c>
      <c r="B43" s="9" t="str">
        <f t="shared" si="17"/>
        <v>February</v>
      </c>
      <c r="C43" s="1">
        <f t="shared" si="17"/>
        <v>7632</v>
      </c>
      <c r="D43" s="1">
        <f t="shared" si="17"/>
        <v>146</v>
      </c>
      <c r="E43" s="1">
        <f t="shared" si="17"/>
        <v>7486</v>
      </c>
      <c r="F43" s="1">
        <f t="shared" si="17"/>
        <v>290</v>
      </c>
      <c r="G43" s="1"/>
      <c r="H43" s="1">
        <f t="shared" si="18"/>
        <v>16139</v>
      </c>
      <c r="I43" s="1">
        <f t="shared" si="18"/>
        <v>323</v>
      </c>
      <c r="J43" s="1">
        <f t="shared" si="18"/>
        <v>15816</v>
      </c>
      <c r="K43" s="1">
        <f t="shared" si="18"/>
        <v>571</v>
      </c>
      <c r="L43" s="1"/>
      <c r="M43" s="1">
        <f t="shared" si="19"/>
        <v>23771</v>
      </c>
      <c r="N43" s="1">
        <f t="shared" si="19"/>
        <v>469</v>
      </c>
      <c r="O43" s="1">
        <f t="shared" si="19"/>
        <v>23302</v>
      </c>
      <c r="P43" s="1">
        <f t="shared" si="19"/>
        <v>861</v>
      </c>
    </row>
    <row r="44" spans="1:16" ht="15" customHeight="1">
      <c r="A44" s="9" t="str">
        <f>IF(B44="January",B117," ")</f>
        <v> </v>
      </c>
      <c r="B44" s="9" t="str">
        <f t="shared" si="17"/>
        <v>March</v>
      </c>
      <c r="C44" s="1">
        <f t="shared" si="17"/>
        <v>7528</v>
      </c>
      <c r="D44" s="1">
        <f t="shared" si="17"/>
        <v>115</v>
      </c>
      <c r="E44" s="1">
        <f t="shared" si="17"/>
        <v>7413</v>
      </c>
      <c r="F44" s="1">
        <f t="shared" si="17"/>
        <v>268</v>
      </c>
      <c r="G44" s="1"/>
      <c r="H44" s="1">
        <f t="shared" si="18"/>
        <v>15911</v>
      </c>
      <c r="I44" s="1">
        <f t="shared" si="18"/>
        <v>234</v>
      </c>
      <c r="J44" s="1">
        <f t="shared" si="18"/>
        <v>15677</v>
      </c>
      <c r="K44" s="1">
        <f t="shared" si="18"/>
        <v>581</v>
      </c>
      <c r="L44" s="1"/>
      <c r="M44" s="1">
        <f t="shared" si="19"/>
        <v>23439</v>
      </c>
      <c r="N44" s="1">
        <f t="shared" si="19"/>
        <v>349</v>
      </c>
      <c r="O44" s="1">
        <f t="shared" si="19"/>
        <v>23090</v>
      </c>
      <c r="P44" s="1">
        <f t="shared" si="19"/>
        <v>849</v>
      </c>
    </row>
    <row r="45" spans="1:16" ht="15" customHeight="1">
      <c r="A45" s="9" t="str">
        <f>IF(B45="January",B118," ")</f>
        <v> </v>
      </c>
      <c r="B45" s="9" t="str">
        <f t="shared" si="17"/>
        <v>April</v>
      </c>
      <c r="C45" s="1">
        <f t="shared" si="17"/>
        <v>7495</v>
      </c>
      <c r="D45" s="1">
        <f t="shared" si="17"/>
        <v>162</v>
      </c>
      <c r="E45" s="1">
        <f t="shared" si="17"/>
        <v>7333</v>
      </c>
      <c r="F45" s="1">
        <f t="shared" si="17"/>
        <v>253</v>
      </c>
      <c r="G45" s="1"/>
      <c r="H45" s="1">
        <f t="shared" si="18"/>
        <v>16073</v>
      </c>
      <c r="I45" s="1">
        <f t="shared" si="18"/>
        <v>480</v>
      </c>
      <c r="J45" s="1">
        <f t="shared" si="18"/>
        <v>15593</v>
      </c>
      <c r="K45" s="1">
        <f t="shared" si="18"/>
        <v>462</v>
      </c>
      <c r="L45" s="1"/>
      <c r="M45" s="1">
        <f t="shared" si="19"/>
        <v>23568</v>
      </c>
      <c r="N45" s="1">
        <f t="shared" si="19"/>
        <v>642</v>
      </c>
      <c r="O45" s="1">
        <f t="shared" si="19"/>
        <v>22926</v>
      </c>
      <c r="P45" s="1">
        <f t="shared" si="19"/>
        <v>715</v>
      </c>
    </row>
    <row r="46" spans="1:16" ht="15" customHeight="1">
      <c r="A46" s="9" t="str">
        <f>IF(B46="January",B119," ")</f>
        <v> </v>
      </c>
      <c r="B46" s="9" t="str">
        <f t="shared" si="17"/>
        <v>May</v>
      </c>
      <c r="C46" s="1">
        <f t="shared" si="17"/>
        <v>7342</v>
      </c>
      <c r="D46" s="1">
        <f t="shared" si="17"/>
        <v>139</v>
      </c>
      <c r="E46" s="1">
        <f t="shared" si="17"/>
        <v>7203</v>
      </c>
      <c r="F46" s="1">
        <f t="shared" si="17"/>
        <v>354</v>
      </c>
      <c r="G46" s="1"/>
      <c r="H46" s="1">
        <f t="shared" si="18"/>
        <v>15714</v>
      </c>
      <c r="I46" s="1">
        <f t="shared" si="18"/>
        <v>308</v>
      </c>
      <c r="J46" s="1">
        <f t="shared" si="18"/>
        <v>15406</v>
      </c>
      <c r="K46" s="1">
        <f t="shared" si="18"/>
        <v>803</v>
      </c>
      <c r="L46" s="1"/>
      <c r="M46" s="1">
        <f t="shared" si="19"/>
        <v>23056</v>
      </c>
      <c r="N46" s="1">
        <f t="shared" si="19"/>
        <v>447</v>
      </c>
      <c r="O46" s="1">
        <f t="shared" si="19"/>
        <v>22609</v>
      </c>
      <c r="P46" s="1">
        <f t="shared" si="19"/>
        <v>1157</v>
      </c>
    </row>
    <row r="47" spans="1:16" ht="15" customHeight="1">
      <c r="A47" s="9" t="str">
        <f>IF(B47="January",B120," ")</f>
        <v> </v>
      </c>
      <c r="B47" s="9" t="str">
        <f t="shared" si="17"/>
        <v>June</v>
      </c>
      <c r="C47" s="1">
        <f t="shared" si="17"/>
        <v>7290</v>
      </c>
      <c r="D47" s="1">
        <f t="shared" si="17"/>
        <v>126</v>
      </c>
      <c r="E47" s="1">
        <f t="shared" si="17"/>
        <v>7164</v>
      </c>
      <c r="F47" s="1">
        <f t="shared" si="17"/>
        <v>219</v>
      </c>
      <c r="G47" s="1"/>
      <c r="H47" s="1">
        <f t="shared" si="18"/>
        <v>15956</v>
      </c>
      <c r="I47" s="1">
        <f t="shared" si="18"/>
        <v>497</v>
      </c>
      <c r="J47" s="1">
        <f t="shared" si="18"/>
        <v>15459</v>
      </c>
      <c r="K47" s="1">
        <f t="shared" si="18"/>
        <v>425</v>
      </c>
      <c r="L47" s="1"/>
      <c r="M47" s="1">
        <f t="shared" si="19"/>
        <v>23246</v>
      </c>
      <c r="N47" s="1">
        <f t="shared" si="19"/>
        <v>623</v>
      </c>
      <c r="O47" s="1">
        <f t="shared" si="19"/>
        <v>22623</v>
      </c>
      <c r="P47" s="1">
        <f t="shared" si="19"/>
        <v>644</v>
      </c>
    </row>
    <row r="48" spans="1:16" ht="15" customHeight="1">
      <c r="A48" s="9" t="str">
        <f>IF(B48="January",B121," ")</f>
        <v> </v>
      </c>
      <c r="B48" s="9" t="str">
        <f t="shared" si="17"/>
        <v>July</v>
      </c>
      <c r="C48" s="1">
        <f t="shared" si="17"/>
        <v>7264</v>
      </c>
      <c r="D48" s="1">
        <f t="shared" si="17"/>
        <v>197</v>
      </c>
      <c r="E48" s="1">
        <f t="shared" si="17"/>
        <v>7067</v>
      </c>
      <c r="F48" s="1">
        <f t="shared" si="17"/>
        <v>283</v>
      </c>
      <c r="G48" s="1"/>
      <c r="H48" s="1">
        <f t="shared" si="18"/>
        <v>16540</v>
      </c>
      <c r="I48" s="1">
        <f t="shared" si="18"/>
        <v>871</v>
      </c>
      <c r="J48" s="1">
        <f t="shared" si="18"/>
        <v>15669</v>
      </c>
      <c r="K48" s="1">
        <f t="shared" si="18"/>
        <v>441</v>
      </c>
      <c r="L48" s="1"/>
      <c r="M48" s="1">
        <f t="shared" si="19"/>
        <v>23804</v>
      </c>
      <c r="N48" s="1">
        <f t="shared" si="19"/>
        <v>1068</v>
      </c>
      <c r="O48" s="1">
        <f t="shared" si="19"/>
        <v>22736</v>
      </c>
      <c r="P48" s="1">
        <f t="shared" si="19"/>
        <v>724</v>
      </c>
    </row>
    <row r="49" spans="1:16" ht="15" customHeight="1">
      <c r="A49" s="15" t="s">
        <v>10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 customHeight="1">
      <c r="A50" s="9">
        <f>B122</f>
        <v>2018</v>
      </c>
      <c r="B50" s="10" t="str">
        <f aca="true" t="shared" si="20" ref="B50:F55">C123</f>
        <v>July</v>
      </c>
      <c r="C50" s="1">
        <f t="shared" si="20"/>
        <v>126252</v>
      </c>
      <c r="D50" s="1">
        <f t="shared" si="20"/>
        <v>9350</v>
      </c>
      <c r="E50" s="1">
        <f t="shared" si="20"/>
        <v>116902</v>
      </c>
      <c r="F50" s="1">
        <f t="shared" si="20"/>
        <v>10079</v>
      </c>
      <c r="G50" s="1"/>
      <c r="H50" s="1">
        <f aca="true" t="shared" si="21" ref="H50:K55">H123</f>
        <v>108193</v>
      </c>
      <c r="I50" s="1">
        <f t="shared" si="21"/>
        <v>14170</v>
      </c>
      <c r="J50" s="1">
        <f t="shared" si="21"/>
        <v>94023</v>
      </c>
      <c r="K50" s="1">
        <f t="shared" si="21"/>
        <v>7061</v>
      </c>
      <c r="L50" s="1"/>
      <c r="M50" s="1">
        <f aca="true" t="shared" si="22" ref="M50:P55">L123</f>
        <v>234445</v>
      </c>
      <c r="N50" s="1">
        <f t="shared" si="22"/>
        <v>23520</v>
      </c>
      <c r="O50" s="1">
        <f t="shared" si="22"/>
        <v>210925</v>
      </c>
      <c r="P50" s="1">
        <f t="shared" si="22"/>
        <v>17140</v>
      </c>
    </row>
    <row r="51" spans="1:16" ht="15" customHeight="1">
      <c r="A51" s="9" t="str">
        <f>IF(B51="January",B124," ")</f>
        <v> </v>
      </c>
      <c r="B51" s="10" t="str">
        <f t="shared" si="20"/>
        <v>August</v>
      </c>
      <c r="C51" s="1">
        <f t="shared" si="20"/>
        <v>123354</v>
      </c>
      <c r="D51" s="1">
        <f t="shared" si="20"/>
        <v>9391</v>
      </c>
      <c r="E51" s="1">
        <f t="shared" si="20"/>
        <v>113963</v>
      </c>
      <c r="F51" s="1">
        <f t="shared" si="20"/>
        <v>12290</v>
      </c>
      <c r="G51" s="1"/>
      <c r="H51" s="1">
        <f t="shared" si="21"/>
        <v>101804</v>
      </c>
      <c r="I51" s="1">
        <f t="shared" si="21"/>
        <v>8023</v>
      </c>
      <c r="J51" s="1">
        <f t="shared" si="21"/>
        <v>93781</v>
      </c>
      <c r="K51" s="1">
        <f t="shared" si="21"/>
        <v>14411</v>
      </c>
      <c r="L51" s="1"/>
      <c r="M51" s="1">
        <f t="shared" si="22"/>
        <v>225158</v>
      </c>
      <c r="N51" s="1">
        <f t="shared" si="22"/>
        <v>17414</v>
      </c>
      <c r="O51" s="1">
        <f t="shared" si="22"/>
        <v>207744</v>
      </c>
      <c r="P51" s="1">
        <f t="shared" si="22"/>
        <v>26701</v>
      </c>
    </row>
    <row r="52" spans="1:16" ht="15" customHeight="1">
      <c r="A52" s="9" t="str">
        <f>IF(B52="January",B125," ")</f>
        <v> </v>
      </c>
      <c r="B52" s="10" t="str">
        <f t="shared" si="20"/>
        <v>September</v>
      </c>
      <c r="C52" s="1">
        <f t="shared" si="20"/>
        <v>115890</v>
      </c>
      <c r="D52" s="1">
        <f t="shared" si="20"/>
        <v>8197</v>
      </c>
      <c r="E52" s="1">
        <f t="shared" si="20"/>
        <v>107693</v>
      </c>
      <c r="F52" s="1">
        <f t="shared" si="20"/>
        <v>15662</v>
      </c>
      <c r="G52" s="1"/>
      <c r="H52" s="1">
        <f t="shared" si="21"/>
        <v>89840</v>
      </c>
      <c r="I52" s="1">
        <f t="shared" si="21"/>
        <v>6871</v>
      </c>
      <c r="J52" s="1">
        <f t="shared" si="21"/>
        <v>82969</v>
      </c>
      <c r="K52" s="1">
        <f t="shared" si="21"/>
        <v>18834</v>
      </c>
      <c r="L52" s="1"/>
      <c r="M52" s="1">
        <f t="shared" si="22"/>
        <v>205730</v>
      </c>
      <c r="N52" s="1">
        <f t="shared" si="22"/>
        <v>15068</v>
      </c>
      <c r="O52" s="1">
        <f t="shared" si="22"/>
        <v>190662</v>
      </c>
      <c r="P52" s="1">
        <f t="shared" si="22"/>
        <v>34496</v>
      </c>
    </row>
    <row r="53" spans="1:16" ht="15" customHeight="1">
      <c r="A53" s="9" t="str">
        <f>IF(B53="January",B126," ")</f>
        <v> </v>
      </c>
      <c r="B53" s="10" t="str">
        <f t="shared" si="20"/>
        <v>October</v>
      </c>
      <c r="C53" s="1">
        <f t="shared" si="20"/>
        <v>112397</v>
      </c>
      <c r="D53" s="1">
        <f t="shared" si="20"/>
        <v>8873</v>
      </c>
      <c r="E53" s="1">
        <f t="shared" si="20"/>
        <v>103524</v>
      </c>
      <c r="F53" s="1">
        <f t="shared" si="20"/>
        <v>12365</v>
      </c>
      <c r="G53" s="1"/>
      <c r="H53" s="1">
        <f t="shared" si="21"/>
        <v>86850</v>
      </c>
      <c r="I53" s="1">
        <f t="shared" si="21"/>
        <v>6808</v>
      </c>
      <c r="J53" s="1">
        <f t="shared" si="21"/>
        <v>80042</v>
      </c>
      <c r="K53" s="1">
        <f t="shared" si="21"/>
        <v>9799</v>
      </c>
      <c r="L53" s="1"/>
      <c r="M53" s="1">
        <f t="shared" si="22"/>
        <v>199247</v>
      </c>
      <c r="N53" s="1">
        <f t="shared" si="22"/>
        <v>15681</v>
      </c>
      <c r="O53" s="1">
        <f t="shared" si="22"/>
        <v>183566</v>
      </c>
      <c r="P53" s="1">
        <f t="shared" si="22"/>
        <v>22164</v>
      </c>
    </row>
    <row r="54" spans="1:16" ht="15" customHeight="1">
      <c r="A54" s="9" t="str">
        <f>IF(B54="January",B127," ")</f>
        <v> </v>
      </c>
      <c r="B54" s="10" t="str">
        <f t="shared" si="20"/>
        <v>November</v>
      </c>
      <c r="C54" s="1">
        <f t="shared" si="20"/>
        <v>110836</v>
      </c>
      <c r="D54" s="1">
        <f t="shared" si="20"/>
        <v>10721</v>
      </c>
      <c r="E54" s="1">
        <f t="shared" si="20"/>
        <v>100115</v>
      </c>
      <c r="F54" s="1">
        <f t="shared" si="20"/>
        <v>12281</v>
      </c>
      <c r="G54" s="1"/>
      <c r="H54" s="1">
        <f t="shared" si="21"/>
        <v>85425</v>
      </c>
      <c r="I54" s="1">
        <f t="shared" si="21"/>
        <v>8181</v>
      </c>
      <c r="J54" s="1">
        <f t="shared" si="21"/>
        <v>77244</v>
      </c>
      <c r="K54" s="1">
        <f t="shared" si="21"/>
        <v>9607</v>
      </c>
      <c r="L54" s="1"/>
      <c r="M54" s="1">
        <f t="shared" si="22"/>
        <v>196261</v>
      </c>
      <c r="N54" s="1">
        <f t="shared" si="22"/>
        <v>18902</v>
      </c>
      <c r="O54" s="1">
        <f t="shared" si="22"/>
        <v>177359</v>
      </c>
      <c r="P54" s="1">
        <f t="shared" si="22"/>
        <v>21888</v>
      </c>
    </row>
    <row r="55" spans="1:16" ht="15" customHeight="1">
      <c r="A55" s="9" t="str">
        <f>IF(B55="January",B128," ")</f>
        <v> </v>
      </c>
      <c r="B55" s="10" t="str">
        <f t="shared" si="20"/>
        <v>December</v>
      </c>
      <c r="C55" s="1">
        <f t="shared" si="20"/>
        <v>112414</v>
      </c>
      <c r="D55" s="1">
        <f t="shared" si="20"/>
        <v>7850</v>
      </c>
      <c r="E55" s="1">
        <f t="shared" si="20"/>
        <v>104564</v>
      </c>
      <c r="F55" s="1">
        <f t="shared" si="20"/>
        <v>6271</v>
      </c>
      <c r="G55" s="1"/>
      <c r="H55" s="1">
        <f t="shared" si="21"/>
        <v>87255</v>
      </c>
      <c r="I55" s="1">
        <f t="shared" si="21"/>
        <v>6977</v>
      </c>
      <c r="J55" s="1">
        <f t="shared" si="21"/>
        <v>80278</v>
      </c>
      <c r="K55" s="1">
        <f t="shared" si="21"/>
        <v>5148</v>
      </c>
      <c r="L55" s="1"/>
      <c r="M55" s="1">
        <f t="shared" si="22"/>
        <v>199669</v>
      </c>
      <c r="N55" s="1">
        <f t="shared" si="22"/>
        <v>14827</v>
      </c>
      <c r="O55" s="1">
        <f t="shared" si="22"/>
        <v>184842</v>
      </c>
      <c r="P55" s="1">
        <f t="shared" si="22"/>
        <v>11419</v>
      </c>
    </row>
    <row r="56" spans="1:16" ht="1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5" customHeight="1">
      <c r="A57" s="9">
        <f>IF(B57="January",B129," ")</f>
        <v>2019</v>
      </c>
      <c r="B57" s="10" t="str">
        <f aca="true" t="shared" si="23" ref="B57:F63">C129</f>
        <v>January</v>
      </c>
      <c r="C57" s="1">
        <f t="shared" si="23"/>
        <v>113154</v>
      </c>
      <c r="D57" s="1">
        <f t="shared" si="23"/>
        <v>11135</v>
      </c>
      <c r="E57" s="1">
        <f t="shared" si="23"/>
        <v>102019</v>
      </c>
      <c r="F57" s="1">
        <f t="shared" si="23"/>
        <v>10393</v>
      </c>
      <c r="G57" s="1"/>
      <c r="H57" s="1">
        <f aca="true" t="shared" si="24" ref="H57:K63">H129</f>
        <v>86473</v>
      </c>
      <c r="I57" s="1">
        <f t="shared" si="24"/>
        <v>8593</v>
      </c>
      <c r="J57" s="1">
        <f t="shared" si="24"/>
        <v>77880</v>
      </c>
      <c r="K57" s="1">
        <f t="shared" si="24"/>
        <v>9377</v>
      </c>
      <c r="L57" s="1"/>
      <c r="M57" s="1">
        <f aca="true" t="shared" si="25" ref="M57:P63">L129</f>
        <v>199627</v>
      </c>
      <c r="N57" s="1">
        <f t="shared" si="25"/>
        <v>19728</v>
      </c>
      <c r="O57" s="1">
        <f t="shared" si="25"/>
        <v>179899</v>
      </c>
      <c r="P57" s="1">
        <f t="shared" si="25"/>
        <v>19770</v>
      </c>
    </row>
    <row r="58" spans="1:16" ht="15" customHeight="1">
      <c r="A58" s="9" t="str">
        <f>IF(B58="January",B130," ")</f>
        <v> </v>
      </c>
      <c r="B58" s="10" t="str">
        <f t="shared" si="23"/>
        <v>February</v>
      </c>
      <c r="C58" s="1">
        <f t="shared" si="23"/>
        <v>111317</v>
      </c>
      <c r="D58" s="1">
        <f t="shared" si="23"/>
        <v>8486</v>
      </c>
      <c r="E58" s="1">
        <f t="shared" si="23"/>
        <v>102831</v>
      </c>
      <c r="F58" s="1">
        <f t="shared" si="23"/>
        <v>10324</v>
      </c>
      <c r="G58" s="1"/>
      <c r="H58" s="1">
        <f t="shared" si="24"/>
        <v>85617</v>
      </c>
      <c r="I58" s="1">
        <f t="shared" si="24"/>
        <v>6920</v>
      </c>
      <c r="J58" s="1">
        <f t="shared" si="24"/>
        <v>78697</v>
      </c>
      <c r="K58" s="1">
        <f t="shared" si="24"/>
        <v>7775</v>
      </c>
      <c r="L58" s="1"/>
      <c r="M58" s="1">
        <f t="shared" si="25"/>
        <v>196934</v>
      </c>
      <c r="N58" s="1">
        <f t="shared" si="25"/>
        <v>15406</v>
      </c>
      <c r="O58" s="1">
        <f t="shared" si="25"/>
        <v>181528</v>
      </c>
      <c r="P58" s="1">
        <f t="shared" si="25"/>
        <v>18099</v>
      </c>
    </row>
    <row r="59" spans="1:16" ht="15" customHeight="1">
      <c r="A59" s="9" t="str">
        <f>IF(B59="January",B131," ")</f>
        <v> </v>
      </c>
      <c r="B59" s="10" t="str">
        <f t="shared" si="23"/>
        <v>March</v>
      </c>
      <c r="C59" s="1">
        <f t="shared" si="23"/>
        <v>109130</v>
      </c>
      <c r="D59" s="1">
        <f t="shared" si="23"/>
        <v>7525</v>
      </c>
      <c r="E59" s="1">
        <f t="shared" si="23"/>
        <v>101605</v>
      </c>
      <c r="F59" s="1">
        <f t="shared" si="23"/>
        <v>9711</v>
      </c>
      <c r="G59" s="1"/>
      <c r="H59" s="1">
        <f t="shared" si="24"/>
        <v>83277</v>
      </c>
      <c r="I59" s="1">
        <f t="shared" si="24"/>
        <v>5412</v>
      </c>
      <c r="J59" s="1">
        <f t="shared" si="24"/>
        <v>77865</v>
      </c>
      <c r="K59" s="1">
        <f t="shared" si="24"/>
        <v>7753</v>
      </c>
      <c r="L59" s="1"/>
      <c r="M59" s="1">
        <f t="shared" si="25"/>
        <v>192407</v>
      </c>
      <c r="N59" s="1">
        <f t="shared" si="25"/>
        <v>12937</v>
      </c>
      <c r="O59" s="1">
        <f t="shared" si="25"/>
        <v>179470</v>
      </c>
      <c r="P59" s="1">
        <f t="shared" si="25"/>
        <v>17464</v>
      </c>
    </row>
    <row r="60" spans="1:16" ht="15" customHeight="1">
      <c r="A60" s="9" t="str">
        <f>IF(B60="January",B132," ")</f>
        <v> </v>
      </c>
      <c r="B60" s="10" t="str">
        <f t="shared" si="23"/>
        <v>April</v>
      </c>
      <c r="C60" s="1">
        <f t="shared" si="23"/>
        <v>107765</v>
      </c>
      <c r="D60" s="1">
        <f t="shared" si="23"/>
        <v>7894</v>
      </c>
      <c r="E60" s="1">
        <f t="shared" si="23"/>
        <v>99871</v>
      </c>
      <c r="F60" s="1">
        <f t="shared" si="23"/>
        <v>9257</v>
      </c>
      <c r="G60" s="1"/>
      <c r="H60" s="1">
        <f t="shared" si="24"/>
        <v>85353</v>
      </c>
      <c r="I60" s="1">
        <f t="shared" si="24"/>
        <v>9027</v>
      </c>
      <c r="J60" s="1">
        <f t="shared" si="24"/>
        <v>76326</v>
      </c>
      <c r="K60" s="1">
        <f t="shared" si="24"/>
        <v>6953</v>
      </c>
      <c r="L60" s="1"/>
      <c r="M60" s="1">
        <f t="shared" si="25"/>
        <v>193118</v>
      </c>
      <c r="N60" s="1">
        <f t="shared" si="25"/>
        <v>16921</v>
      </c>
      <c r="O60" s="1">
        <f t="shared" si="25"/>
        <v>176197</v>
      </c>
      <c r="P60" s="1">
        <f t="shared" si="25"/>
        <v>16210</v>
      </c>
    </row>
    <row r="61" spans="1:16" ht="15" customHeight="1">
      <c r="A61" s="9" t="str">
        <f>IF(B61="January",B133," ")</f>
        <v> </v>
      </c>
      <c r="B61" s="10" t="str">
        <f t="shared" si="23"/>
        <v>May</v>
      </c>
      <c r="C61" s="1">
        <f t="shared" si="23"/>
        <v>107018</v>
      </c>
      <c r="D61" s="1">
        <f t="shared" si="23"/>
        <v>11362</v>
      </c>
      <c r="E61" s="1">
        <f t="shared" si="23"/>
        <v>95656</v>
      </c>
      <c r="F61" s="1">
        <f t="shared" si="23"/>
        <v>12106</v>
      </c>
      <c r="G61" s="1"/>
      <c r="H61" s="1">
        <f t="shared" si="24"/>
        <v>82849</v>
      </c>
      <c r="I61" s="1">
        <f t="shared" si="24"/>
        <v>9059</v>
      </c>
      <c r="J61" s="1">
        <f t="shared" si="24"/>
        <v>73790</v>
      </c>
      <c r="K61" s="1">
        <f t="shared" si="24"/>
        <v>11566</v>
      </c>
      <c r="L61" s="1"/>
      <c r="M61" s="1">
        <f t="shared" si="25"/>
        <v>189867</v>
      </c>
      <c r="N61" s="1">
        <f t="shared" si="25"/>
        <v>20421</v>
      </c>
      <c r="O61" s="1">
        <f t="shared" si="25"/>
        <v>169446</v>
      </c>
      <c r="P61" s="1">
        <f t="shared" si="25"/>
        <v>23672</v>
      </c>
    </row>
    <row r="62" spans="1:16" ht="15" customHeight="1">
      <c r="A62" s="9" t="str">
        <f>IF(B62="January",B134," ")</f>
        <v> </v>
      </c>
      <c r="B62" s="10" t="str">
        <f t="shared" si="23"/>
        <v>June</v>
      </c>
      <c r="C62" s="1">
        <f t="shared" si="23"/>
        <v>108273</v>
      </c>
      <c r="D62" s="1">
        <f t="shared" si="23"/>
        <v>10159</v>
      </c>
      <c r="E62" s="1">
        <f t="shared" si="23"/>
        <v>98114</v>
      </c>
      <c r="F62" s="1">
        <f t="shared" si="23"/>
        <v>8905</v>
      </c>
      <c r="G62" s="1"/>
      <c r="H62" s="1">
        <f t="shared" si="24"/>
        <v>88835</v>
      </c>
      <c r="I62" s="1">
        <f t="shared" si="24"/>
        <v>12135</v>
      </c>
      <c r="J62" s="1">
        <f t="shared" si="24"/>
        <v>76700</v>
      </c>
      <c r="K62" s="1">
        <f t="shared" si="24"/>
        <v>6148</v>
      </c>
      <c r="L62" s="1"/>
      <c r="M62" s="1">
        <f t="shared" si="25"/>
        <v>197108</v>
      </c>
      <c r="N62" s="1">
        <f t="shared" si="25"/>
        <v>22294</v>
      </c>
      <c r="O62" s="1">
        <f t="shared" si="25"/>
        <v>174814</v>
      </c>
      <c r="P62" s="1">
        <f t="shared" si="25"/>
        <v>15053</v>
      </c>
    </row>
    <row r="63" spans="1:16" ht="15" customHeight="1">
      <c r="A63" s="16" t="str">
        <f>IF(B63="January",B135," ")</f>
        <v> </v>
      </c>
      <c r="B63" s="17" t="str">
        <f t="shared" si="23"/>
        <v>July</v>
      </c>
      <c r="C63" s="18">
        <f t="shared" si="23"/>
        <v>108936</v>
      </c>
      <c r="D63" s="18">
        <f t="shared" si="23"/>
        <v>9314</v>
      </c>
      <c r="E63" s="18">
        <f t="shared" si="23"/>
        <v>99622</v>
      </c>
      <c r="F63" s="18">
        <f t="shared" si="23"/>
        <v>8650</v>
      </c>
      <c r="G63" s="18"/>
      <c r="H63" s="18">
        <f t="shared" si="24"/>
        <v>97460</v>
      </c>
      <c r="I63" s="18">
        <f t="shared" si="24"/>
        <v>14896</v>
      </c>
      <c r="J63" s="18">
        <f t="shared" si="24"/>
        <v>82564</v>
      </c>
      <c r="K63" s="18">
        <f t="shared" si="24"/>
        <v>6272</v>
      </c>
      <c r="L63" s="18"/>
      <c r="M63" s="18">
        <f t="shared" si="25"/>
        <v>206396</v>
      </c>
      <c r="N63" s="18">
        <f t="shared" si="25"/>
        <v>24210</v>
      </c>
      <c r="O63" s="18">
        <f t="shared" si="25"/>
        <v>182186</v>
      </c>
      <c r="P63" s="18">
        <f t="shared" si="25"/>
        <v>14922</v>
      </c>
    </row>
    <row r="79" spans="1:15" ht="15" hidden="1">
      <c r="A79" t="s">
        <v>11</v>
      </c>
      <c r="B79" t="s">
        <v>12</v>
      </c>
      <c r="C79" t="s">
        <v>13</v>
      </c>
      <c r="D79" t="s">
        <v>14</v>
      </c>
      <c r="E79" t="s">
        <v>15</v>
      </c>
      <c r="F79" t="s">
        <v>16</v>
      </c>
      <c r="G79" t="s">
        <v>17</v>
      </c>
      <c r="H79" t="s">
        <v>18</v>
      </c>
      <c r="I79" t="s">
        <v>19</v>
      </c>
      <c r="J79" t="s">
        <v>20</v>
      </c>
      <c r="K79" t="s">
        <v>21</v>
      </c>
      <c r="L79" t="s">
        <v>22</v>
      </c>
      <c r="M79" t="s">
        <v>23</v>
      </c>
      <c r="N79" t="s">
        <v>24</v>
      </c>
      <c r="O79" t="s">
        <v>25</v>
      </c>
    </row>
    <row r="80" spans="1:15" ht="15" hidden="1">
      <c r="A80" t="s">
        <v>26</v>
      </c>
      <c r="B80">
        <v>2018</v>
      </c>
      <c r="C80" t="s">
        <v>27</v>
      </c>
      <c r="D80">
        <v>16949</v>
      </c>
      <c r="E80">
        <v>3202</v>
      </c>
      <c r="F80">
        <v>13747</v>
      </c>
      <c r="G80">
        <v>2796</v>
      </c>
      <c r="H80">
        <v>21549</v>
      </c>
      <c r="I80">
        <v>6378</v>
      </c>
      <c r="J80">
        <v>15171</v>
      </c>
      <c r="K80">
        <v>2407</v>
      </c>
      <c r="L80">
        <v>38498</v>
      </c>
      <c r="M80">
        <v>9580</v>
      </c>
      <c r="N80">
        <v>28918</v>
      </c>
      <c r="O80">
        <v>5203</v>
      </c>
    </row>
    <row r="81" spans="1:15" ht="15" hidden="1">
      <c r="A81" t="s">
        <v>26</v>
      </c>
      <c r="B81">
        <v>2018</v>
      </c>
      <c r="C81" t="s">
        <v>28</v>
      </c>
      <c r="D81">
        <v>17501</v>
      </c>
      <c r="E81">
        <v>3743</v>
      </c>
      <c r="F81">
        <v>13758</v>
      </c>
      <c r="G81">
        <v>2690</v>
      </c>
      <c r="H81">
        <v>27255</v>
      </c>
      <c r="I81">
        <v>8517</v>
      </c>
      <c r="J81">
        <v>18738</v>
      </c>
      <c r="K81">
        <v>2312</v>
      </c>
      <c r="L81">
        <v>44756</v>
      </c>
      <c r="M81">
        <v>12260</v>
      </c>
      <c r="N81">
        <v>32496</v>
      </c>
      <c r="O81">
        <v>5002</v>
      </c>
    </row>
    <row r="82" spans="1:15" ht="15" hidden="1">
      <c r="A82" t="s">
        <v>26</v>
      </c>
      <c r="B82">
        <v>2018</v>
      </c>
      <c r="C82" t="s">
        <v>29</v>
      </c>
      <c r="D82">
        <v>16519</v>
      </c>
      <c r="E82">
        <v>3329</v>
      </c>
      <c r="F82">
        <v>13190</v>
      </c>
      <c r="G82">
        <v>3773</v>
      </c>
      <c r="H82">
        <v>22977</v>
      </c>
      <c r="I82">
        <v>3602</v>
      </c>
      <c r="J82">
        <v>19375</v>
      </c>
      <c r="K82">
        <v>7287</v>
      </c>
      <c r="L82">
        <v>39496</v>
      </c>
      <c r="M82">
        <v>6931</v>
      </c>
      <c r="N82">
        <v>32565</v>
      </c>
      <c r="O82">
        <v>11060</v>
      </c>
    </row>
    <row r="83" spans="1:15" ht="15" hidden="1">
      <c r="A83" t="s">
        <v>26</v>
      </c>
      <c r="B83">
        <v>2018</v>
      </c>
      <c r="C83" t="s">
        <v>30</v>
      </c>
      <c r="D83">
        <v>15089</v>
      </c>
      <c r="E83">
        <v>2722</v>
      </c>
      <c r="F83">
        <v>12367</v>
      </c>
      <c r="G83">
        <v>3750</v>
      </c>
      <c r="H83">
        <v>17169</v>
      </c>
      <c r="I83">
        <v>2933</v>
      </c>
      <c r="J83">
        <v>14236</v>
      </c>
      <c r="K83">
        <v>8313</v>
      </c>
      <c r="L83">
        <v>32258</v>
      </c>
      <c r="M83">
        <v>5655</v>
      </c>
      <c r="N83">
        <v>26603</v>
      </c>
      <c r="O83">
        <v>12063</v>
      </c>
    </row>
    <row r="84" spans="1:15" ht="15" hidden="1">
      <c r="A84" t="s">
        <v>26</v>
      </c>
      <c r="B84">
        <v>2018</v>
      </c>
      <c r="C84" t="s">
        <v>31</v>
      </c>
      <c r="D84">
        <v>15129</v>
      </c>
      <c r="E84">
        <v>3311</v>
      </c>
      <c r="F84">
        <v>11818</v>
      </c>
      <c r="G84">
        <v>2769</v>
      </c>
      <c r="H84">
        <v>16836</v>
      </c>
      <c r="I84">
        <v>3132</v>
      </c>
      <c r="J84">
        <v>13704</v>
      </c>
      <c r="K84">
        <v>2966</v>
      </c>
      <c r="L84">
        <v>31965</v>
      </c>
      <c r="M84">
        <v>6443</v>
      </c>
      <c r="N84">
        <v>25522</v>
      </c>
      <c r="O84">
        <v>5735</v>
      </c>
    </row>
    <row r="85" spans="1:15" ht="15" hidden="1">
      <c r="A85" t="s">
        <v>26</v>
      </c>
      <c r="B85">
        <v>2018</v>
      </c>
      <c r="C85" t="s">
        <v>32</v>
      </c>
      <c r="D85">
        <v>15549</v>
      </c>
      <c r="E85">
        <v>4117</v>
      </c>
      <c r="F85">
        <v>11432</v>
      </c>
      <c r="G85">
        <v>3149</v>
      </c>
      <c r="H85">
        <v>17110</v>
      </c>
      <c r="I85">
        <v>3923</v>
      </c>
      <c r="J85">
        <v>13187</v>
      </c>
      <c r="K85">
        <v>3172</v>
      </c>
      <c r="L85">
        <v>32659</v>
      </c>
      <c r="M85">
        <v>8040</v>
      </c>
      <c r="N85">
        <v>24619</v>
      </c>
      <c r="O85">
        <v>6321</v>
      </c>
    </row>
    <row r="86" spans="1:15" ht="15" hidden="1">
      <c r="A86" t="s">
        <v>26</v>
      </c>
      <c r="B86">
        <v>2018</v>
      </c>
      <c r="C86" t="s">
        <v>33</v>
      </c>
      <c r="D86">
        <v>16862</v>
      </c>
      <c r="E86">
        <v>3517</v>
      </c>
      <c r="F86">
        <v>13345</v>
      </c>
      <c r="G86">
        <v>1727</v>
      </c>
      <c r="H86">
        <v>19060</v>
      </c>
      <c r="I86">
        <v>3990</v>
      </c>
      <c r="J86">
        <v>15070</v>
      </c>
      <c r="K86">
        <v>1684</v>
      </c>
      <c r="L86">
        <v>35922</v>
      </c>
      <c r="M86">
        <v>7507</v>
      </c>
      <c r="N86">
        <v>28415</v>
      </c>
      <c r="O86">
        <v>3411</v>
      </c>
    </row>
    <row r="87" spans="1:15" ht="15" hidden="1">
      <c r="A87" t="s">
        <v>26</v>
      </c>
      <c r="B87">
        <v>2019</v>
      </c>
      <c r="C87" t="s">
        <v>34</v>
      </c>
      <c r="D87">
        <v>17825</v>
      </c>
      <c r="E87">
        <v>4927</v>
      </c>
      <c r="F87">
        <v>12898</v>
      </c>
      <c r="G87">
        <v>3466</v>
      </c>
      <c r="H87">
        <v>18933</v>
      </c>
      <c r="I87">
        <v>4397</v>
      </c>
      <c r="J87">
        <v>14536</v>
      </c>
      <c r="K87">
        <v>4166</v>
      </c>
      <c r="L87">
        <v>36758</v>
      </c>
      <c r="M87">
        <v>9324</v>
      </c>
      <c r="N87">
        <v>27434</v>
      </c>
      <c r="O87">
        <v>7632</v>
      </c>
    </row>
    <row r="88" spans="1:15" ht="15" hidden="1">
      <c r="A88" t="s">
        <v>26</v>
      </c>
      <c r="B88">
        <v>2019</v>
      </c>
      <c r="C88" t="s">
        <v>35</v>
      </c>
      <c r="D88">
        <v>17512</v>
      </c>
      <c r="E88">
        <v>3436</v>
      </c>
      <c r="F88">
        <v>14076</v>
      </c>
      <c r="G88">
        <v>3346</v>
      </c>
      <c r="H88">
        <v>18847</v>
      </c>
      <c r="I88">
        <v>3359</v>
      </c>
      <c r="J88">
        <v>15488</v>
      </c>
      <c r="K88">
        <v>3049</v>
      </c>
      <c r="L88">
        <v>36359</v>
      </c>
      <c r="M88">
        <v>6795</v>
      </c>
      <c r="N88">
        <v>29564</v>
      </c>
      <c r="O88">
        <v>6395</v>
      </c>
    </row>
    <row r="89" spans="1:15" ht="15" hidden="1">
      <c r="A89" t="s">
        <v>26</v>
      </c>
      <c r="B89">
        <v>2019</v>
      </c>
      <c r="C89" t="s">
        <v>36</v>
      </c>
      <c r="D89">
        <v>16891</v>
      </c>
      <c r="E89">
        <v>3098</v>
      </c>
      <c r="F89">
        <v>13793</v>
      </c>
      <c r="G89">
        <v>3290</v>
      </c>
      <c r="H89">
        <v>17672</v>
      </c>
      <c r="I89">
        <v>2541</v>
      </c>
      <c r="J89">
        <v>15131</v>
      </c>
      <c r="K89">
        <v>3310</v>
      </c>
      <c r="L89">
        <v>34563</v>
      </c>
      <c r="M89">
        <v>5639</v>
      </c>
      <c r="N89">
        <v>28924</v>
      </c>
      <c r="O89">
        <v>6600</v>
      </c>
    </row>
    <row r="90" spans="1:15" ht="15" hidden="1">
      <c r="A90" t="s">
        <v>26</v>
      </c>
      <c r="B90">
        <v>2019</v>
      </c>
      <c r="C90" t="s">
        <v>37</v>
      </c>
      <c r="D90">
        <v>17022</v>
      </c>
      <c r="E90">
        <v>3623</v>
      </c>
      <c r="F90">
        <v>13399</v>
      </c>
      <c r="G90">
        <v>3074</v>
      </c>
      <c r="H90">
        <v>19997</v>
      </c>
      <c r="I90">
        <v>5557</v>
      </c>
      <c r="J90">
        <v>14440</v>
      </c>
      <c r="K90">
        <v>2791</v>
      </c>
      <c r="L90">
        <v>37019</v>
      </c>
      <c r="M90">
        <v>9180</v>
      </c>
      <c r="N90">
        <v>27839</v>
      </c>
      <c r="O90">
        <v>5865</v>
      </c>
    </row>
    <row r="91" spans="1:15" ht="15" hidden="1">
      <c r="A91" t="s">
        <v>26</v>
      </c>
      <c r="B91">
        <v>2019</v>
      </c>
      <c r="C91" t="s">
        <v>38</v>
      </c>
      <c r="D91">
        <v>15951</v>
      </c>
      <c r="E91">
        <v>3750</v>
      </c>
      <c r="F91">
        <v>12201</v>
      </c>
      <c r="G91">
        <v>4305</v>
      </c>
      <c r="H91">
        <v>17273</v>
      </c>
      <c r="I91">
        <v>3603</v>
      </c>
      <c r="J91">
        <v>13670</v>
      </c>
      <c r="K91">
        <v>5856</v>
      </c>
      <c r="L91">
        <v>33224</v>
      </c>
      <c r="M91">
        <v>7353</v>
      </c>
      <c r="N91">
        <v>25871</v>
      </c>
      <c r="O91">
        <v>10161</v>
      </c>
    </row>
    <row r="92" spans="1:15" ht="15" hidden="1">
      <c r="A92" t="s">
        <v>26</v>
      </c>
      <c r="B92">
        <v>2019</v>
      </c>
      <c r="C92" t="s">
        <v>27</v>
      </c>
      <c r="D92">
        <v>16588</v>
      </c>
      <c r="E92">
        <v>3686</v>
      </c>
      <c r="F92">
        <v>12902</v>
      </c>
      <c r="G92">
        <v>2678</v>
      </c>
      <c r="H92">
        <v>20997</v>
      </c>
      <c r="I92">
        <v>6487</v>
      </c>
      <c r="J92">
        <v>14510</v>
      </c>
      <c r="K92">
        <v>2272</v>
      </c>
      <c r="L92">
        <v>37585</v>
      </c>
      <c r="M92">
        <v>10173</v>
      </c>
      <c r="N92">
        <v>27412</v>
      </c>
      <c r="O92">
        <v>4950</v>
      </c>
    </row>
    <row r="93" spans="1:15" ht="15" hidden="1">
      <c r="A93" t="s">
        <v>26</v>
      </c>
      <c r="B93">
        <v>2019</v>
      </c>
      <c r="C93" t="s">
        <v>28</v>
      </c>
      <c r="D93">
        <v>17590</v>
      </c>
      <c r="E93">
        <v>4113</v>
      </c>
      <c r="F93">
        <v>13477</v>
      </c>
      <c r="G93">
        <v>2619</v>
      </c>
      <c r="H93">
        <v>27595</v>
      </c>
      <c r="I93">
        <v>9401</v>
      </c>
      <c r="J93">
        <v>18194</v>
      </c>
      <c r="K93">
        <v>2355</v>
      </c>
      <c r="L93">
        <v>45185</v>
      </c>
      <c r="M93">
        <v>13514</v>
      </c>
      <c r="N93">
        <v>31671</v>
      </c>
      <c r="O93">
        <v>4974</v>
      </c>
    </row>
    <row r="94" spans="1:15" ht="15" hidden="1">
      <c r="A94" t="s">
        <v>39</v>
      </c>
      <c r="B94">
        <v>2018</v>
      </c>
      <c r="C94" t="s">
        <v>27</v>
      </c>
      <c r="D94">
        <v>101516</v>
      </c>
      <c r="E94">
        <v>6674</v>
      </c>
      <c r="F94">
        <v>94842</v>
      </c>
      <c r="G94">
        <v>7635</v>
      </c>
      <c r="H94">
        <v>61533</v>
      </c>
      <c r="I94">
        <v>5525</v>
      </c>
      <c r="J94">
        <v>56008</v>
      </c>
      <c r="K94">
        <v>4295</v>
      </c>
      <c r="L94">
        <v>163049</v>
      </c>
      <c r="M94">
        <v>12199</v>
      </c>
      <c r="N94">
        <v>150850</v>
      </c>
      <c r="O94">
        <v>11930</v>
      </c>
    </row>
    <row r="95" spans="1:15" ht="15" hidden="1">
      <c r="A95" t="s">
        <v>39</v>
      </c>
      <c r="B95">
        <v>2018</v>
      </c>
      <c r="C95" t="s">
        <v>28</v>
      </c>
      <c r="D95">
        <v>100232</v>
      </c>
      <c r="E95">
        <v>5383</v>
      </c>
      <c r="F95">
        <v>94849</v>
      </c>
      <c r="G95">
        <v>7102</v>
      </c>
      <c r="H95">
        <v>62425</v>
      </c>
      <c r="I95">
        <v>4792</v>
      </c>
      <c r="J95">
        <v>57633</v>
      </c>
      <c r="K95">
        <v>4229</v>
      </c>
      <c r="L95">
        <v>162657</v>
      </c>
      <c r="M95">
        <v>10175</v>
      </c>
      <c r="N95">
        <v>152482</v>
      </c>
      <c r="O95">
        <v>11331</v>
      </c>
    </row>
    <row r="96" spans="1:15" ht="15" hidden="1">
      <c r="A96" t="s">
        <v>39</v>
      </c>
      <c r="B96">
        <v>2018</v>
      </c>
      <c r="C96" t="s">
        <v>29</v>
      </c>
      <c r="D96">
        <v>98426</v>
      </c>
      <c r="E96">
        <v>5879</v>
      </c>
      <c r="F96">
        <v>92547</v>
      </c>
      <c r="G96">
        <v>8141</v>
      </c>
      <c r="H96">
        <v>60707</v>
      </c>
      <c r="I96">
        <v>3990</v>
      </c>
      <c r="J96">
        <v>56717</v>
      </c>
      <c r="K96">
        <v>6087</v>
      </c>
      <c r="L96">
        <v>159133</v>
      </c>
      <c r="M96">
        <v>9869</v>
      </c>
      <c r="N96">
        <v>149264</v>
      </c>
      <c r="O96">
        <v>14228</v>
      </c>
    </row>
    <row r="97" spans="1:15" ht="15" hidden="1">
      <c r="A97" t="s">
        <v>39</v>
      </c>
      <c r="B97">
        <v>2018</v>
      </c>
      <c r="C97" t="s">
        <v>30</v>
      </c>
      <c r="D97">
        <v>92612</v>
      </c>
      <c r="E97">
        <v>5327</v>
      </c>
      <c r="F97">
        <v>87285</v>
      </c>
      <c r="G97">
        <v>11482</v>
      </c>
      <c r="H97">
        <v>55280</v>
      </c>
      <c r="I97">
        <v>3665</v>
      </c>
      <c r="J97">
        <v>51615</v>
      </c>
      <c r="K97">
        <v>9384</v>
      </c>
      <c r="L97">
        <v>147892</v>
      </c>
      <c r="M97">
        <v>8992</v>
      </c>
      <c r="N97">
        <v>138900</v>
      </c>
      <c r="O97">
        <v>20866</v>
      </c>
    </row>
    <row r="98" spans="1:15" ht="15" hidden="1">
      <c r="A98" t="s">
        <v>39</v>
      </c>
      <c r="B98">
        <v>2018</v>
      </c>
      <c r="C98" t="s">
        <v>31</v>
      </c>
      <c r="D98">
        <v>89164</v>
      </c>
      <c r="E98">
        <v>5369</v>
      </c>
      <c r="F98">
        <v>83795</v>
      </c>
      <c r="G98">
        <v>9243</v>
      </c>
      <c r="H98">
        <v>52860</v>
      </c>
      <c r="I98">
        <v>3324</v>
      </c>
      <c r="J98">
        <v>49536</v>
      </c>
      <c r="K98">
        <v>6074</v>
      </c>
      <c r="L98">
        <v>142024</v>
      </c>
      <c r="M98">
        <v>8693</v>
      </c>
      <c r="N98">
        <v>133331</v>
      </c>
      <c r="O98">
        <v>15317</v>
      </c>
    </row>
    <row r="99" spans="1:15" ht="15" hidden="1">
      <c r="A99" t="s">
        <v>39</v>
      </c>
      <c r="B99">
        <v>2018</v>
      </c>
      <c r="C99" t="s">
        <v>32</v>
      </c>
      <c r="D99">
        <v>87352</v>
      </c>
      <c r="E99">
        <v>6405</v>
      </c>
      <c r="F99">
        <v>80947</v>
      </c>
      <c r="G99">
        <v>8689</v>
      </c>
      <c r="H99">
        <v>51480</v>
      </c>
      <c r="I99">
        <v>3823</v>
      </c>
      <c r="J99">
        <v>47657</v>
      </c>
      <c r="K99">
        <v>5509</v>
      </c>
      <c r="L99">
        <v>138832</v>
      </c>
      <c r="M99">
        <v>10228</v>
      </c>
      <c r="N99">
        <v>128604</v>
      </c>
      <c r="O99">
        <v>14198</v>
      </c>
    </row>
    <row r="100" spans="1:15" ht="15" hidden="1">
      <c r="A100" t="s">
        <v>39</v>
      </c>
      <c r="B100">
        <v>2018</v>
      </c>
      <c r="C100" t="s">
        <v>33</v>
      </c>
      <c r="D100">
        <v>87729</v>
      </c>
      <c r="E100">
        <v>4166</v>
      </c>
      <c r="F100">
        <v>83563</v>
      </c>
      <c r="G100">
        <v>4208</v>
      </c>
      <c r="H100">
        <v>51554</v>
      </c>
      <c r="I100">
        <v>2645</v>
      </c>
      <c r="J100">
        <v>48909</v>
      </c>
      <c r="K100">
        <v>2815</v>
      </c>
      <c r="L100">
        <v>139283</v>
      </c>
      <c r="M100">
        <v>6811</v>
      </c>
      <c r="N100">
        <v>132472</v>
      </c>
      <c r="O100">
        <v>7023</v>
      </c>
    </row>
    <row r="101" spans="1:15" ht="15" hidden="1">
      <c r="A101" t="s">
        <v>39</v>
      </c>
      <c r="B101">
        <v>2019</v>
      </c>
      <c r="C101" t="s">
        <v>34</v>
      </c>
      <c r="D101">
        <v>87617</v>
      </c>
      <c r="E101">
        <v>5972</v>
      </c>
      <c r="F101">
        <v>81645</v>
      </c>
      <c r="G101">
        <v>6545</v>
      </c>
      <c r="H101">
        <v>51268</v>
      </c>
      <c r="I101">
        <v>3888</v>
      </c>
      <c r="J101">
        <v>47380</v>
      </c>
      <c r="K101">
        <v>4471</v>
      </c>
      <c r="L101">
        <v>138885</v>
      </c>
      <c r="M101">
        <v>9860</v>
      </c>
      <c r="N101">
        <v>129025</v>
      </c>
      <c r="O101">
        <v>11016</v>
      </c>
    </row>
    <row r="102" spans="1:15" ht="15" hidden="1">
      <c r="A102" t="s">
        <v>39</v>
      </c>
      <c r="B102">
        <v>2019</v>
      </c>
      <c r="C102" t="s">
        <v>35</v>
      </c>
      <c r="D102">
        <v>86173</v>
      </c>
      <c r="E102">
        <v>4904</v>
      </c>
      <c r="F102">
        <v>81269</v>
      </c>
      <c r="G102">
        <v>6688</v>
      </c>
      <c r="H102">
        <v>50631</v>
      </c>
      <c r="I102">
        <v>3238</v>
      </c>
      <c r="J102">
        <v>47393</v>
      </c>
      <c r="K102">
        <v>4155</v>
      </c>
      <c r="L102">
        <v>136804</v>
      </c>
      <c r="M102">
        <v>8142</v>
      </c>
      <c r="N102">
        <v>128662</v>
      </c>
      <c r="O102">
        <v>10843</v>
      </c>
    </row>
    <row r="103" spans="1:15" ht="15" hidden="1">
      <c r="A103" t="s">
        <v>39</v>
      </c>
      <c r="B103">
        <v>2019</v>
      </c>
      <c r="C103" t="s">
        <v>36</v>
      </c>
      <c r="D103">
        <v>84711</v>
      </c>
      <c r="E103">
        <v>4312</v>
      </c>
      <c r="F103">
        <v>80399</v>
      </c>
      <c r="G103">
        <v>6153</v>
      </c>
      <c r="H103">
        <v>49694</v>
      </c>
      <c r="I103">
        <v>2637</v>
      </c>
      <c r="J103">
        <v>47057</v>
      </c>
      <c r="K103">
        <v>3862</v>
      </c>
      <c r="L103">
        <v>134405</v>
      </c>
      <c r="M103">
        <v>6949</v>
      </c>
      <c r="N103">
        <v>127456</v>
      </c>
      <c r="O103">
        <v>10015</v>
      </c>
    </row>
    <row r="104" spans="1:15" ht="15" hidden="1">
      <c r="A104" t="s">
        <v>39</v>
      </c>
      <c r="B104">
        <v>2019</v>
      </c>
      <c r="C104" t="s">
        <v>37</v>
      </c>
      <c r="D104">
        <v>83248</v>
      </c>
      <c r="E104">
        <v>4109</v>
      </c>
      <c r="F104">
        <v>79139</v>
      </c>
      <c r="G104">
        <v>5930</v>
      </c>
      <c r="H104">
        <v>49283</v>
      </c>
      <c r="I104">
        <v>2990</v>
      </c>
      <c r="J104">
        <v>46293</v>
      </c>
      <c r="K104">
        <v>3700</v>
      </c>
      <c r="L104">
        <v>132531</v>
      </c>
      <c r="M104">
        <v>7099</v>
      </c>
      <c r="N104">
        <v>125432</v>
      </c>
      <c r="O104">
        <v>9630</v>
      </c>
    </row>
    <row r="105" spans="1:15" ht="15" hidden="1">
      <c r="A105" t="s">
        <v>39</v>
      </c>
      <c r="B105">
        <v>2019</v>
      </c>
      <c r="C105" t="s">
        <v>38</v>
      </c>
      <c r="D105">
        <v>83725</v>
      </c>
      <c r="E105">
        <v>7473</v>
      </c>
      <c r="F105">
        <v>76252</v>
      </c>
      <c r="G105">
        <v>7447</v>
      </c>
      <c r="H105">
        <v>49862</v>
      </c>
      <c r="I105">
        <v>5148</v>
      </c>
      <c r="J105">
        <v>44714</v>
      </c>
      <c r="K105">
        <v>4907</v>
      </c>
      <c r="L105">
        <v>133587</v>
      </c>
      <c r="M105">
        <v>12621</v>
      </c>
      <c r="N105">
        <v>120966</v>
      </c>
      <c r="O105">
        <v>12354</v>
      </c>
    </row>
    <row r="106" spans="1:15" ht="15" hidden="1">
      <c r="A106" t="s">
        <v>39</v>
      </c>
      <c r="B106">
        <v>2019</v>
      </c>
      <c r="C106" t="s">
        <v>27</v>
      </c>
      <c r="D106">
        <v>84395</v>
      </c>
      <c r="E106">
        <v>6347</v>
      </c>
      <c r="F106">
        <v>78048</v>
      </c>
      <c r="G106">
        <v>6008</v>
      </c>
      <c r="H106">
        <v>51882</v>
      </c>
      <c r="I106">
        <v>5151</v>
      </c>
      <c r="J106">
        <v>46731</v>
      </c>
      <c r="K106">
        <v>3451</v>
      </c>
      <c r="L106">
        <v>136277</v>
      </c>
      <c r="M106">
        <v>11498</v>
      </c>
      <c r="N106">
        <v>124779</v>
      </c>
      <c r="O106">
        <v>9459</v>
      </c>
    </row>
    <row r="107" spans="1:15" ht="15" hidden="1">
      <c r="A107" t="s">
        <v>39</v>
      </c>
      <c r="B107">
        <v>2019</v>
      </c>
      <c r="C107" t="s">
        <v>28</v>
      </c>
      <c r="D107">
        <v>84082</v>
      </c>
      <c r="E107">
        <v>5004</v>
      </c>
      <c r="F107">
        <v>79078</v>
      </c>
      <c r="G107">
        <v>5748</v>
      </c>
      <c r="H107">
        <v>53325</v>
      </c>
      <c r="I107">
        <v>4624</v>
      </c>
      <c r="J107">
        <v>48701</v>
      </c>
      <c r="K107">
        <v>3476</v>
      </c>
      <c r="L107">
        <v>137407</v>
      </c>
      <c r="M107">
        <v>9628</v>
      </c>
      <c r="N107">
        <v>127779</v>
      </c>
      <c r="O107">
        <v>9224</v>
      </c>
    </row>
    <row r="108" spans="1:15" ht="15" hidden="1">
      <c r="A108" t="s">
        <v>9</v>
      </c>
      <c r="B108">
        <v>2018</v>
      </c>
      <c r="C108" t="s">
        <v>27</v>
      </c>
      <c r="D108">
        <v>8516</v>
      </c>
      <c r="E108">
        <v>158</v>
      </c>
      <c r="F108">
        <v>8358</v>
      </c>
      <c r="G108">
        <v>320</v>
      </c>
      <c r="H108">
        <v>18002</v>
      </c>
      <c r="I108">
        <v>579</v>
      </c>
      <c r="J108">
        <v>17423</v>
      </c>
      <c r="K108">
        <v>500</v>
      </c>
      <c r="L108">
        <v>26518</v>
      </c>
      <c r="M108">
        <v>737</v>
      </c>
      <c r="N108">
        <v>25781</v>
      </c>
      <c r="O108">
        <v>820</v>
      </c>
    </row>
    <row r="109" spans="1:15" ht="15" hidden="1">
      <c r="A109" t="s">
        <v>9</v>
      </c>
      <c r="B109">
        <v>2018</v>
      </c>
      <c r="C109" t="s">
        <v>28</v>
      </c>
      <c r="D109">
        <v>8519</v>
      </c>
      <c r="E109">
        <v>224</v>
      </c>
      <c r="F109">
        <v>8295</v>
      </c>
      <c r="G109">
        <v>287</v>
      </c>
      <c r="H109">
        <v>18513</v>
      </c>
      <c r="I109">
        <v>861</v>
      </c>
      <c r="J109">
        <v>17652</v>
      </c>
      <c r="K109">
        <v>520</v>
      </c>
      <c r="L109">
        <v>27032</v>
      </c>
      <c r="M109">
        <v>1085</v>
      </c>
      <c r="N109">
        <v>25947</v>
      </c>
      <c r="O109">
        <v>807</v>
      </c>
    </row>
    <row r="110" spans="1:15" ht="15" hidden="1">
      <c r="A110" t="s">
        <v>9</v>
      </c>
      <c r="B110">
        <v>2018</v>
      </c>
      <c r="C110" t="s">
        <v>29</v>
      </c>
      <c r="D110">
        <v>8409</v>
      </c>
      <c r="E110">
        <v>183</v>
      </c>
      <c r="F110">
        <v>8226</v>
      </c>
      <c r="G110">
        <v>376</v>
      </c>
      <c r="H110">
        <v>18120</v>
      </c>
      <c r="I110">
        <v>431</v>
      </c>
      <c r="J110">
        <v>17689</v>
      </c>
      <c r="K110">
        <v>1037</v>
      </c>
      <c r="L110">
        <v>26529</v>
      </c>
      <c r="M110">
        <v>614</v>
      </c>
      <c r="N110">
        <v>25915</v>
      </c>
      <c r="O110">
        <v>1413</v>
      </c>
    </row>
    <row r="111" spans="1:15" ht="15" hidden="1">
      <c r="A111" t="s">
        <v>9</v>
      </c>
      <c r="B111">
        <v>2018</v>
      </c>
      <c r="C111" t="s">
        <v>30</v>
      </c>
      <c r="D111">
        <v>8189</v>
      </c>
      <c r="E111">
        <v>148</v>
      </c>
      <c r="F111">
        <v>8041</v>
      </c>
      <c r="G111">
        <v>430</v>
      </c>
      <c r="H111">
        <v>17391</v>
      </c>
      <c r="I111">
        <v>273</v>
      </c>
      <c r="J111">
        <v>17118</v>
      </c>
      <c r="K111">
        <v>1137</v>
      </c>
      <c r="L111">
        <v>25580</v>
      </c>
      <c r="M111">
        <v>421</v>
      </c>
      <c r="N111">
        <v>25159</v>
      </c>
      <c r="O111">
        <v>1567</v>
      </c>
    </row>
    <row r="112" spans="1:15" ht="15" hidden="1">
      <c r="A112" t="s">
        <v>9</v>
      </c>
      <c r="B112">
        <v>2018</v>
      </c>
      <c r="C112" t="s">
        <v>31</v>
      </c>
      <c r="D112">
        <v>8104</v>
      </c>
      <c r="E112">
        <v>193</v>
      </c>
      <c r="F112">
        <v>7911</v>
      </c>
      <c r="G112">
        <v>353</v>
      </c>
      <c r="H112">
        <v>17154</v>
      </c>
      <c r="I112">
        <v>352</v>
      </c>
      <c r="J112">
        <v>16802</v>
      </c>
      <c r="K112">
        <v>759</v>
      </c>
      <c r="L112">
        <v>25258</v>
      </c>
      <c r="M112">
        <v>545</v>
      </c>
      <c r="N112">
        <v>24713</v>
      </c>
      <c r="O112">
        <v>1112</v>
      </c>
    </row>
    <row r="113" spans="1:15" ht="15" hidden="1">
      <c r="A113" t="s">
        <v>9</v>
      </c>
      <c r="B113">
        <v>2018</v>
      </c>
      <c r="C113" t="s">
        <v>32</v>
      </c>
      <c r="D113">
        <v>7935</v>
      </c>
      <c r="E113">
        <v>199</v>
      </c>
      <c r="F113">
        <v>7736</v>
      </c>
      <c r="G113">
        <v>443</v>
      </c>
      <c r="H113">
        <v>16835</v>
      </c>
      <c r="I113">
        <v>435</v>
      </c>
      <c r="J113">
        <v>16400</v>
      </c>
      <c r="K113">
        <v>926</v>
      </c>
      <c r="L113">
        <v>24770</v>
      </c>
      <c r="M113">
        <v>634</v>
      </c>
      <c r="N113">
        <v>24136</v>
      </c>
      <c r="O113">
        <v>1369</v>
      </c>
    </row>
    <row r="114" spans="1:15" ht="15" hidden="1">
      <c r="A114" t="s">
        <v>9</v>
      </c>
      <c r="B114">
        <v>2018</v>
      </c>
      <c r="C114" t="s">
        <v>33</v>
      </c>
      <c r="D114">
        <v>7823</v>
      </c>
      <c r="E114">
        <v>167</v>
      </c>
      <c r="F114">
        <v>7656</v>
      </c>
      <c r="G114">
        <v>336</v>
      </c>
      <c r="H114">
        <v>16641</v>
      </c>
      <c r="I114">
        <v>342</v>
      </c>
      <c r="J114">
        <v>16299</v>
      </c>
      <c r="K114">
        <v>649</v>
      </c>
      <c r="L114">
        <v>24464</v>
      </c>
      <c r="M114">
        <v>509</v>
      </c>
      <c r="N114">
        <v>23955</v>
      </c>
      <c r="O114">
        <v>985</v>
      </c>
    </row>
    <row r="115" spans="1:15" ht="15" hidden="1">
      <c r="A115" t="s">
        <v>9</v>
      </c>
      <c r="B115">
        <v>2019</v>
      </c>
      <c r="C115" t="s">
        <v>34</v>
      </c>
      <c r="D115">
        <v>7712</v>
      </c>
      <c r="E115">
        <v>236</v>
      </c>
      <c r="F115">
        <v>7476</v>
      </c>
      <c r="G115">
        <v>382</v>
      </c>
      <c r="H115">
        <v>16272</v>
      </c>
      <c r="I115">
        <v>308</v>
      </c>
      <c r="J115">
        <v>15964</v>
      </c>
      <c r="K115">
        <v>740</v>
      </c>
      <c r="L115">
        <v>23984</v>
      </c>
      <c r="M115">
        <v>544</v>
      </c>
      <c r="N115">
        <v>23440</v>
      </c>
      <c r="O115">
        <v>1122</v>
      </c>
    </row>
    <row r="116" spans="1:15" ht="15" hidden="1">
      <c r="A116" t="s">
        <v>9</v>
      </c>
      <c r="B116">
        <v>2019</v>
      </c>
      <c r="C116" t="s">
        <v>35</v>
      </c>
      <c r="D116">
        <v>7632</v>
      </c>
      <c r="E116">
        <v>146</v>
      </c>
      <c r="F116">
        <v>7486</v>
      </c>
      <c r="G116">
        <v>290</v>
      </c>
      <c r="H116">
        <v>16139</v>
      </c>
      <c r="I116">
        <v>323</v>
      </c>
      <c r="J116">
        <v>15816</v>
      </c>
      <c r="K116">
        <v>571</v>
      </c>
      <c r="L116">
        <v>23771</v>
      </c>
      <c r="M116">
        <v>469</v>
      </c>
      <c r="N116">
        <v>23302</v>
      </c>
      <c r="O116">
        <v>861</v>
      </c>
    </row>
    <row r="117" spans="1:15" ht="15" hidden="1">
      <c r="A117" t="s">
        <v>9</v>
      </c>
      <c r="B117">
        <v>2019</v>
      </c>
      <c r="C117" t="s">
        <v>36</v>
      </c>
      <c r="D117">
        <v>7528</v>
      </c>
      <c r="E117">
        <v>115</v>
      </c>
      <c r="F117">
        <v>7413</v>
      </c>
      <c r="G117">
        <v>268</v>
      </c>
      <c r="H117">
        <v>15911</v>
      </c>
      <c r="I117">
        <v>234</v>
      </c>
      <c r="J117">
        <v>15677</v>
      </c>
      <c r="K117">
        <v>581</v>
      </c>
      <c r="L117">
        <v>23439</v>
      </c>
      <c r="M117">
        <v>349</v>
      </c>
      <c r="N117">
        <v>23090</v>
      </c>
      <c r="O117">
        <v>849</v>
      </c>
    </row>
    <row r="118" spans="1:15" ht="15" hidden="1">
      <c r="A118" t="s">
        <v>9</v>
      </c>
      <c r="B118">
        <v>2019</v>
      </c>
      <c r="C118" t="s">
        <v>37</v>
      </c>
      <c r="D118">
        <v>7495</v>
      </c>
      <c r="E118">
        <v>162</v>
      </c>
      <c r="F118">
        <v>7333</v>
      </c>
      <c r="G118">
        <v>253</v>
      </c>
      <c r="H118">
        <v>16073</v>
      </c>
      <c r="I118">
        <v>480</v>
      </c>
      <c r="J118">
        <v>15593</v>
      </c>
      <c r="K118">
        <v>462</v>
      </c>
      <c r="L118">
        <v>23568</v>
      </c>
      <c r="M118">
        <v>642</v>
      </c>
      <c r="N118">
        <v>22926</v>
      </c>
      <c r="O118">
        <v>715</v>
      </c>
    </row>
    <row r="119" spans="1:15" ht="15" hidden="1">
      <c r="A119" t="s">
        <v>9</v>
      </c>
      <c r="B119">
        <v>2019</v>
      </c>
      <c r="C119" t="s">
        <v>38</v>
      </c>
      <c r="D119">
        <v>7342</v>
      </c>
      <c r="E119">
        <v>139</v>
      </c>
      <c r="F119">
        <v>7203</v>
      </c>
      <c r="G119">
        <v>354</v>
      </c>
      <c r="H119">
        <v>15714</v>
      </c>
      <c r="I119">
        <v>308</v>
      </c>
      <c r="J119">
        <v>15406</v>
      </c>
      <c r="K119">
        <v>803</v>
      </c>
      <c r="L119">
        <v>23056</v>
      </c>
      <c r="M119">
        <v>447</v>
      </c>
      <c r="N119">
        <v>22609</v>
      </c>
      <c r="O119">
        <v>1157</v>
      </c>
    </row>
    <row r="120" spans="1:15" ht="15" hidden="1">
      <c r="A120" t="s">
        <v>9</v>
      </c>
      <c r="B120">
        <v>2019</v>
      </c>
      <c r="C120" t="s">
        <v>27</v>
      </c>
      <c r="D120">
        <v>7290</v>
      </c>
      <c r="E120">
        <v>126</v>
      </c>
      <c r="F120">
        <v>7164</v>
      </c>
      <c r="G120">
        <v>219</v>
      </c>
      <c r="H120">
        <v>15956</v>
      </c>
      <c r="I120">
        <v>497</v>
      </c>
      <c r="J120">
        <v>15459</v>
      </c>
      <c r="K120">
        <v>425</v>
      </c>
      <c r="L120">
        <v>23246</v>
      </c>
      <c r="M120">
        <v>623</v>
      </c>
      <c r="N120">
        <v>22623</v>
      </c>
      <c r="O120">
        <v>644</v>
      </c>
    </row>
    <row r="121" spans="1:15" ht="15" hidden="1">
      <c r="A121" t="s">
        <v>9</v>
      </c>
      <c r="B121">
        <v>2019</v>
      </c>
      <c r="C121" t="s">
        <v>28</v>
      </c>
      <c r="D121">
        <v>7264</v>
      </c>
      <c r="E121">
        <v>197</v>
      </c>
      <c r="F121">
        <v>7067</v>
      </c>
      <c r="G121">
        <v>283</v>
      </c>
      <c r="H121">
        <v>16540</v>
      </c>
      <c r="I121">
        <v>871</v>
      </c>
      <c r="J121">
        <v>15669</v>
      </c>
      <c r="K121">
        <v>441</v>
      </c>
      <c r="L121">
        <v>23804</v>
      </c>
      <c r="M121">
        <v>1068</v>
      </c>
      <c r="N121">
        <v>22736</v>
      </c>
      <c r="O121">
        <v>724</v>
      </c>
    </row>
    <row r="122" spans="1:15" ht="15" hidden="1">
      <c r="A122" t="s">
        <v>40</v>
      </c>
      <c r="B122">
        <v>2018</v>
      </c>
      <c r="C122" t="s">
        <v>27</v>
      </c>
      <c r="D122">
        <v>126981</v>
      </c>
      <c r="E122">
        <v>10034</v>
      </c>
      <c r="F122">
        <v>116947</v>
      </c>
      <c r="G122">
        <v>10751</v>
      </c>
      <c r="H122">
        <v>101084</v>
      </c>
      <c r="I122">
        <v>12482</v>
      </c>
      <c r="J122">
        <v>88602</v>
      </c>
      <c r="K122">
        <v>7202</v>
      </c>
      <c r="L122">
        <v>228065</v>
      </c>
      <c r="M122">
        <v>22516</v>
      </c>
      <c r="N122">
        <v>205549</v>
      </c>
      <c r="O122">
        <v>17953</v>
      </c>
    </row>
    <row r="123" spans="1:15" ht="15" hidden="1">
      <c r="A123" t="s">
        <v>40</v>
      </c>
      <c r="B123">
        <v>2018</v>
      </c>
      <c r="C123" t="s">
        <v>28</v>
      </c>
      <c r="D123">
        <v>126252</v>
      </c>
      <c r="E123">
        <v>9350</v>
      </c>
      <c r="F123">
        <v>116902</v>
      </c>
      <c r="G123">
        <v>10079</v>
      </c>
      <c r="H123">
        <v>108193</v>
      </c>
      <c r="I123">
        <v>14170</v>
      </c>
      <c r="J123">
        <v>94023</v>
      </c>
      <c r="K123">
        <v>7061</v>
      </c>
      <c r="L123">
        <v>234445</v>
      </c>
      <c r="M123">
        <v>23520</v>
      </c>
      <c r="N123">
        <v>210925</v>
      </c>
      <c r="O123">
        <v>17140</v>
      </c>
    </row>
    <row r="124" spans="1:15" ht="15" hidden="1">
      <c r="A124" t="s">
        <v>40</v>
      </c>
      <c r="B124">
        <v>2018</v>
      </c>
      <c r="C124" t="s">
        <v>29</v>
      </c>
      <c r="D124">
        <v>123354</v>
      </c>
      <c r="E124">
        <v>9391</v>
      </c>
      <c r="F124">
        <v>113963</v>
      </c>
      <c r="G124">
        <v>12290</v>
      </c>
      <c r="H124">
        <v>101804</v>
      </c>
      <c r="I124">
        <v>8023</v>
      </c>
      <c r="J124">
        <v>93781</v>
      </c>
      <c r="K124">
        <v>14411</v>
      </c>
      <c r="L124">
        <v>225158</v>
      </c>
      <c r="M124">
        <v>17414</v>
      </c>
      <c r="N124">
        <v>207744</v>
      </c>
      <c r="O124">
        <v>26701</v>
      </c>
    </row>
    <row r="125" spans="1:15" ht="15" hidden="1">
      <c r="A125" t="s">
        <v>40</v>
      </c>
      <c r="B125">
        <v>2018</v>
      </c>
      <c r="C125" t="s">
        <v>30</v>
      </c>
      <c r="D125">
        <v>115890</v>
      </c>
      <c r="E125">
        <v>8197</v>
      </c>
      <c r="F125">
        <v>107693</v>
      </c>
      <c r="G125">
        <v>15662</v>
      </c>
      <c r="H125">
        <v>89840</v>
      </c>
      <c r="I125">
        <v>6871</v>
      </c>
      <c r="J125">
        <v>82969</v>
      </c>
      <c r="K125">
        <v>18834</v>
      </c>
      <c r="L125">
        <v>205730</v>
      </c>
      <c r="M125">
        <v>15068</v>
      </c>
      <c r="N125">
        <v>190662</v>
      </c>
      <c r="O125">
        <v>34496</v>
      </c>
    </row>
    <row r="126" spans="1:15" ht="15" hidden="1">
      <c r="A126" t="s">
        <v>40</v>
      </c>
      <c r="B126">
        <v>2018</v>
      </c>
      <c r="C126" t="s">
        <v>31</v>
      </c>
      <c r="D126">
        <v>112397</v>
      </c>
      <c r="E126">
        <v>8873</v>
      </c>
      <c r="F126">
        <v>103524</v>
      </c>
      <c r="G126">
        <v>12365</v>
      </c>
      <c r="H126">
        <v>86850</v>
      </c>
      <c r="I126">
        <v>6808</v>
      </c>
      <c r="J126">
        <v>80042</v>
      </c>
      <c r="K126">
        <v>9799</v>
      </c>
      <c r="L126">
        <v>199247</v>
      </c>
      <c r="M126">
        <v>15681</v>
      </c>
      <c r="N126">
        <v>183566</v>
      </c>
      <c r="O126">
        <v>22164</v>
      </c>
    </row>
    <row r="127" spans="1:15" ht="15" hidden="1">
      <c r="A127" t="s">
        <v>40</v>
      </c>
      <c r="B127">
        <v>2018</v>
      </c>
      <c r="C127" t="s">
        <v>32</v>
      </c>
      <c r="D127">
        <v>110836</v>
      </c>
      <c r="E127">
        <v>10721</v>
      </c>
      <c r="F127">
        <v>100115</v>
      </c>
      <c r="G127">
        <v>12281</v>
      </c>
      <c r="H127">
        <v>85425</v>
      </c>
      <c r="I127">
        <v>8181</v>
      </c>
      <c r="J127">
        <v>77244</v>
      </c>
      <c r="K127">
        <v>9607</v>
      </c>
      <c r="L127">
        <v>196261</v>
      </c>
      <c r="M127">
        <v>18902</v>
      </c>
      <c r="N127">
        <v>177359</v>
      </c>
      <c r="O127">
        <v>21888</v>
      </c>
    </row>
    <row r="128" spans="1:15" ht="15" hidden="1">
      <c r="A128" t="s">
        <v>40</v>
      </c>
      <c r="B128">
        <v>2018</v>
      </c>
      <c r="C128" t="s">
        <v>33</v>
      </c>
      <c r="D128">
        <v>112414</v>
      </c>
      <c r="E128">
        <v>7850</v>
      </c>
      <c r="F128">
        <v>104564</v>
      </c>
      <c r="G128">
        <v>6271</v>
      </c>
      <c r="H128">
        <v>87255</v>
      </c>
      <c r="I128">
        <v>6977</v>
      </c>
      <c r="J128">
        <v>80278</v>
      </c>
      <c r="K128">
        <v>5148</v>
      </c>
      <c r="L128">
        <v>199669</v>
      </c>
      <c r="M128">
        <v>14827</v>
      </c>
      <c r="N128">
        <v>184842</v>
      </c>
      <c r="O128">
        <v>11419</v>
      </c>
    </row>
    <row r="129" spans="1:15" ht="15" hidden="1">
      <c r="A129" t="s">
        <v>40</v>
      </c>
      <c r="B129">
        <v>2019</v>
      </c>
      <c r="C129" t="s">
        <v>34</v>
      </c>
      <c r="D129">
        <v>113154</v>
      </c>
      <c r="E129">
        <v>11135</v>
      </c>
      <c r="F129">
        <v>102019</v>
      </c>
      <c r="G129">
        <v>10393</v>
      </c>
      <c r="H129">
        <v>86473</v>
      </c>
      <c r="I129">
        <v>8593</v>
      </c>
      <c r="J129">
        <v>77880</v>
      </c>
      <c r="K129">
        <v>9377</v>
      </c>
      <c r="L129">
        <v>199627</v>
      </c>
      <c r="M129">
        <v>19728</v>
      </c>
      <c r="N129">
        <v>179899</v>
      </c>
      <c r="O129">
        <v>19770</v>
      </c>
    </row>
    <row r="130" spans="1:15" ht="15" hidden="1">
      <c r="A130" t="s">
        <v>40</v>
      </c>
      <c r="B130">
        <v>2019</v>
      </c>
      <c r="C130" t="s">
        <v>35</v>
      </c>
      <c r="D130">
        <v>111317</v>
      </c>
      <c r="E130">
        <v>8486</v>
      </c>
      <c r="F130">
        <v>102831</v>
      </c>
      <c r="G130">
        <v>10324</v>
      </c>
      <c r="H130">
        <v>85617</v>
      </c>
      <c r="I130">
        <v>6920</v>
      </c>
      <c r="J130">
        <v>78697</v>
      </c>
      <c r="K130">
        <v>7775</v>
      </c>
      <c r="L130">
        <v>196934</v>
      </c>
      <c r="M130">
        <v>15406</v>
      </c>
      <c r="N130">
        <v>181528</v>
      </c>
      <c r="O130">
        <v>18099</v>
      </c>
    </row>
    <row r="131" spans="1:15" ht="15" hidden="1">
      <c r="A131" t="s">
        <v>40</v>
      </c>
      <c r="B131">
        <v>2019</v>
      </c>
      <c r="C131" t="s">
        <v>36</v>
      </c>
      <c r="D131">
        <v>109130</v>
      </c>
      <c r="E131">
        <v>7525</v>
      </c>
      <c r="F131">
        <v>101605</v>
      </c>
      <c r="G131">
        <v>9711</v>
      </c>
      <c r="H131">
        <v>83277</v>
      </c>
      <c r="I131">
        <v>5412</v>
      </c>
      <c r="J131">
        <v>77865</v>
      </c>
      <c r="K131">
        <v>7753</v>
      </c>
      <c r="L131">
        <v>192407</v>
      </c>
      <c r="M131">
        <v>12937</v>
      </c>
      <c r="N131">
        <v>179470</v>
      </c>
      <c r="O131">
        <v>17464</v>
      </c>
    </row>
    <row r="132" spans="1:15" ht="15" hidden="1">
      <c r="A132" t="s">
        <v>40</v>
      </c>
      <c r="B132">
        <v>2019</v>
      </c>
      <c r="C132" t="s">
        <v>37</v>
      </c>
      <c r="D132">
        <v>107765</v>
      </c>
      <c r="E132">
        <v>7894</v>
      </c>
      <c r="F132">
        <v>99871</v>
      </c>
      <c r="G132">
        <v>9257</v>
      </c>
      <c r="H132">
        <v>85353</v>
      </c>
      <c r="I132">
        <v>9027</v>
      </c>
      <c r="J132">
        <v>76326</v>
      </c>
      <c r="K132">
        <v>6953</v>
      </c>
      <c r="L132">
        <v>193118</v>
      </c>
      <c r="M132">
        <v>16921</v>
      </c>
      <c r="N132">
        <v>176197</v>
      </c>
      <c r="O132">
        <v>16210</v>
      </c>
    </row>
    <row r="133" spans="1:15" ht="15" hidden="1">
      <c r="A133" t="s">
        <v>40</v>
      </c>
      <c r="B133">
        <v>2019</v>
      </c>
      <c r="C133" t="s">
        <v>38</v>
      </c>
      <c r="D133">
        <v>107018</v>
      </c>
      <c r="E133">
        <v>11362</v>
      </c>
      <c r="F133">
        <v>95656</v>
      </c>
      <c r="G133">
        <v>12106</v>
      </c>
      <c r="H133">
        <v>82849</v>
      </c>
      <c r="I133">
        <v>9059</v>
      </c>
      <c r="J133">
        <v>73790</v>
      </c>
      <c r="K133">
        <v>11566</v>
      </c>
      <c r="L133">
        <v>189867</v>
      </c>
      <c r="M133">
        <v>20421</v>
      </c>
      <c r="N133">
        <v>169446</v>
      </c>
      <c r="O133">
        <v>23672</v>
      </c>
    </row>
    <row r="134" spans="1:15" ht="15" hidden="1">
      <c r="A134" t="s">
        <v>40</v>
      </c>
      <c r="B134">
        <v>2019</v>
      </c>
      <c r="C134" t="s">
        <v>27</v>
      </c>
      <c r="D134">
        <v>108273</v>
      </c>
      <c r="E134">
        <v>10159</v>
      </c>
      <c r="F134">
        <v>98114</v>
      </c>
      <c r="G134">
        <v>8905</v>
      </c>
      <c r="H134">
        <v>88835</v>
      </c>
      <c r="I134">
        <v>12135</v>
      </c>
      <c r="J134">
        <v>76700</v>
      </c>
      <c r="K134">
        <v>6148</v>
      </c>
      <c r="L134">
        <v>197108</v>
      </c>
      <c r="M134">
        <v>22294</v>
      </c>
      <c r="N134">
        <v>174814</v>
      </c>
      <c r="O134">
        <v>15053</v>
      </c>
    </row>
    <row r="135" spans="1:15" ht="15" hidden="1">
      <c r="A135" t="s">
        <v>40</v>
      </c>
      <c r="B135">
        <v>2019</v>
      </c>
      <c r="C135" t="s">
        <v>28</v>
      </c>
      <c r="D135">
        <v>108936</v>
      </c>
      <c r="E135">
        <v>9314</v>
      </c>
      <c r="F135">
        <v>99622</v>
      </c>
      <c r="G135">
        <v>8650</v>
      </c>
      <c r="H135">
        <v>97460</v>
      </c>
      <c r="I135">
        <v>14896</v>
      </c>
      <c r="J135">
        <v>82564</v>
      </c>
      <c r="K135">
        <v>6272</v>
      </c>
      <c r="L135">
        <v>206396</v>
      </c>
      <c r="M135">
        <v>24210</v>
      </c>
      <c r="N135">
        <v>182186</v>
      </c>
      <c r="O135">
        <v>14922</v>
      </c>
    </row>
  </sheetData>
  <sheetProtection password="AD22" sheet="1"/>
  <mergeCells count="12">
    <mergeCell ref="A1:P1"/>
    <mergeCell ref="A4:P4"/>
    <mergeCell ref="A19:P19"/>
    <mergeCell ref="A34:P34"/>
    <mergeCell ref="A49:P49"/>
    <mergeCell ref="A11:P11"/>
    <mergeCell ref="A26:P26"/>
    <mergeCell ref="A41:P41"/>
    <mergeCell ref="A56:P56"/>
    <mergeCell ref="H2:K2"/>
    <mergeCell ref="M2:P2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Martina O'Callaghan</cp:lastModifiedBy>
  <cp:lastPrinted>2014-06-03T16:03:54Z</cp:lastPrinted>
  <dcterms:created xsi:type="dcterms:W3CDTF">2013-07-03T10:40:29Z</dcterms:created>
  <dcterms:modified xsi:type="dcterms:W3CDTF">2019-07-30T15:18:21Z</dcterms:modified>
  <cp:category/>
  <cp:version/>
  <cp:contentType/>
  <cp:contentStatus/>
</cp:coreProperties>
</file>