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17M01TBL2C" sheetId="1" r:id="rId1"/>
  </sheets>
  <definedNames>
    <definedName name="tbl2c">'LR2017M01TBL2C'!$A$102:$E$127</definedName>
  </definedNames>
  <calcPr fullCalcOnLoad="1"/>
</workbook>
</file>

<file path=xl/sharedStrings.xml><?xml version="1.0" encoding="utf-8"?>
<sst xmlns="http://schemas.openxmlformats.org/spreadsheetml/2006/main" count="40" uniqueCount="20">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</sst>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tzerland"/>
      <family val="2"/>
    </font>
    <font>
      <sz val="8"/>
      <name val="Switzerland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5" fillId="0" borderId="0" xfId="42" applyNumberFormat="1" applyFont="1" applyFill="1" applyBorder="1" applyAlignment="1" applyProtection="1">
      <alignment/>
      <protection hidden="1"/>
    </xf>
    <xf numFmtId="3" fontId="5" fillId="0" borderId="10" xfId="42" applyNumberFormat="1" applyFont="1" applyFill="1" applyBorder="1" applyAlignment="1" applyProtection="1">
      <alignment/>
      <protection hidden="1"/>
    </xf>
    <xf numFmtId="3" fontId="5" fillId="0" borderId="0" xfId="42" applyNumberFormat="1" applyFont="1" applyFill="1" applyBorder="1" applyAlignment="1" applyProtection="1">
      <alignment horizontal="left"/>
      <protection hidden="1"/>
    </xf>
    <xf numFmtId="3" fontId="5" fillId="0" borderId="1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39" fillId="0" borderId="1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65" fontId="5" fillId="0" borderId="0" xfId="42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65" fontId="5" fillId="0" borderId="10" xfId="4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39" fillId="0" borderId="0" xfId="0" applyFont="1" applyFill="1" applyBorder="1" applyAlignment="1" applyProtection="1">
      <alignment horizontal="right"/>
      <protection hidden="1"/>
    </xf>
    <xf numFmtId="3" fontId="39" fillId="0" borderId="0" xfId="0" applyNumberFormat="1" applyFont="1" applyFill="1" applyBorder="1" applyAlignment="1" applyProtection="1">
      <alignment horizontal="right"/>
      <protection hidden="1"/>
    </xf>
    <xf numFmtId="3" fontId="5" fillId="0" borderId="0" xfId="42" applyNumberFormat="1" applyFont="1" applyFill="1" applyBorder="1" applyAlignment="1" applyProtection="1">
      <alignment horizontal="right"/>
      <protection hidden="1"/>
    </xf>
    <xf numFmtId="3" fontId="5" fillId="0" borderId="10" xfId="42" applyNumberFormat="1" applyFont="1" applyFill="1" applyBorder="1" applyAlignment="1" applyProtection="1">
      <alignment horizontal="right"/>
      <protection hidden="1"/>
    </xf>
    <xf numFmtId="1" fontId="5" fillId="0" borderId="10" xfId="0" applyNumberFormat="1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39" fillId="0" borderId="10" xfId="0" applyFont="1" applyFill="1" applyBorder="1" applyAlignment="1" applyProtection="1">
      <alignment horizontal="center"/>
      <protection hidden="1"/>
    </xf>
    <xf numFmtId="0" fontId="39" fillId="0" borderId="12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20" customWidth="1"/>
    <col min="2" max="2" width="13.7109375" style="20" customWidth="1"/>
    <col min="3" max="5" width="9.7109375" style="20" customWidth="1"/>
    <col min="6" max="6" width="2.57421875" style="20" customWidth="1"/>
    <col min="7" max="9" width="9.7109375" style="20" customWidth="1"/>
    <col min="10" max="16384" width="9.140625" style="20" customWidth="1"/>
  </cols>
  <sheetData>
    <row r="1" spans="1:9" s="5" customFormat="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15" customHeight="1">
      <c r="A2" s="6"/>
      <c r="B2" s="7"/>
      <c r="C2" s="28" t="s">
        <v>1</v>
      </c>
      <c r="D2" s="28"/>
      <c r="E2" s="28"/>
      <c r="F2" s="8"/>
      <c r="G2" s="29" t="str">
        <f>"Seasonally Adjusted Series"&amp;CHAR(185)</f>
        <v>Seasonally Adjusted Series¹</v>
      </c>
      <c r="H2" s="29"/>
      <c r="I2" s="29"/>
    </row>
    <row r="3" spans="1:9" s="13" customFormat="1" ht="15" customHeight="1">
      <c r="A3" s="9"/>
      <c r="B3" s="10" t="s">
        <v>2</v>
      </c>
      <c r="C3" s="11" t="s">
        <v>3</v>
      </c>
      <c r="D3" s="11" t="s">
        <v>4</v>
      </c>
      <c r="E3" s="11" t="s">
        <v>5</v>
      </c>
      <c r="F3" s="10"/>
      <c r="G3" s="12" t="s">
        <v>3</v>
      </c>
      <c r="H3" s="12" t="s">
        <v>4</v>
      </c>
      <c r="I3" s="12" t="s">
        <v>5</v>
      </c>
    </row>
    <row r="4" spans="1:9" s="13" customFormat="1" ht="15" customHeight="1">
      <c r="A4" s="16"/>
      <c r="B4" s="14"/>
      <c r="C4" s="21"/>
      <c r="D4" s="21"/>
      <c r="E4" s="21"/>
      <c r="F4" s="14"/>
      <c r="G4" s="22"/>
      <c r="H4" s="22"/>
      <c r="I4" s="22"/>
    </row>
    <row r="5" spans="1:9" s="13" customFormat="1" ht="15" customHeight="1">
      <c r="A5" s="16">
        <f>A104</f>
        <v>2015</v>
      </c>
      <c r="B5" s="15" t="s">
        <v>8</v>
      </c>
      <c r="C5" s="27">
        <v>189215</v>
      </c>
      <c r="D5" s="27">
        <v>119921</v>
      </c>
      <c r="E5" s="27">
        <v>309136</v>
      </c>
      <c r="F5" s="14"/>
      <c r="G5" s="23">
        <v>187600</v>
      </c>
      <c r="H5" s="23">
        <v>121800</v>
      </c>
      <c r="I5" s="23">
        <v>309400</v>
      </c>
    </row>
    <row r="6" spans="2:9" s="18" customFormat="1" ht="15" customHeight="1">
      <c r="B6" s="3" t="str">
        <f>B104</f>
        <v>February</v>
      </c>
      <c r="C6" s="1">
        <f>C104</f>
        <v>186957</v>
      </c>
      <c r="D6" s="1">
        <f>D104</f>
        <v>119427</v>
      </c>
      <c r="E6" s="1">
        <f>E104</f>
        <v>306384</v>
      </c>
      <c r="F6" s="17"/>
      <c r="G6" s="24">
        <v>185200</v>
      </c>
      <c r="H6" s="24">
        <v>121100</v>
      </c>
      <c r="I6" s="24">
        <v>306300</v>
      </c>
    </row>
    <row r="7" spans="1:9" s="18" customFormat="1" ht="15" customHeight="1">
      <c r="A7" s="16" t="str">
        <f>IF(B7="January",A105," ")</f>
        <v> </v>
      </c>
      <c r="B7" s="3" t="str">
        <f aca="true" t="shared" si="0" ref="B7:E16">B105</f>
        <v>March</v>
      </c>
      <c r="C7" s="1">
        <f t="shared" si="0"/>
        <v>183892</v>
      </c>
      <c r="D7" s="1">
        <f t="shared" si="0"/>
        <v>117490</v>
      </c>
      <c r="E7" s="1">
        <f t="shared" si="0"/>
        <v>301382</v>
      </c>
      <c r="F7" s="17"/>
      <c r="G7" s="24">
        <v>183200</v>
      </c>
      <c r="H7" s="24">
        <v>119200</v>
      </c>
      <c r="I7" s="24">
        <v>302400</v>
      </c>
    </row>
    <row r="8" spans="1:9" s="18" customFormat="1" ht="15" customHeight="1">
      <c r="A8" s="16" t="str">
        <f>IF(B8="January",A106," ")</f>
        <v> </v>
      </c>
      <c r="B8" s="3" t="str">
        <f t="shared" si="0"/>
        <v>April</v>
      </c>
      <c r="C8" s="1">
        <f t="shared" si="0"/>
        <v>180850</v>
      </c>
      <c r="D8" s="1">
        <f t="shared" si="0"/>
        <v>116596</v>
      </c>
      <c r="E8" s="1">
        <f t="shared" si="0"/>
        <v>297446</v>
      </c>
      <c r="F8" s="17"/>
      <c r="G8" s="24">
        <v>181800</v>
      </c>
      <c r="H8" s="24">
        <v>120000</v>
      </c>
      <c r="I8" s="24">
        <v>301800</v>
      </c>
    </row>
    <row r="9" spans="1:9" s="18" customFormat="1" ht="15" customHeight="1">
      <c r="A9" s="16" t="str">
        <f>IF(B9="January",A107," ")</f>
        <v> </v>
      </c>
      <c r="B9" s="3" t="str">
        <f t="shared" si="0"/>
        <v>May</v>
      </c>
      <c r="C9" s="1">
        <f t="shared" si="0"/>
        <v>180790</v>
      </c>
      <c r="D9" s="1">
        <f t="shared" si="0"/>
        <v>117514</v>
      </c>
      <c r="E9" s="1">
        <f t="shared" si="0"/>
        <v>298304</v>
      </c>
      <c r="F9" s="17"/>
      <c r="G9" s="24">
        <v>180000</v>
      </c>
      <c r="H9" s="24">
        <v>119900</v>
      </c>
      <c r="I9" s="24">
        <v>299900</v>
      </c>
    </row>
    <row r="10" spans="1:9" s="18" customFormat="1" ht="15" customHeight="1">
      <c r="A10" s="16" t="str">
        <f>IF(B10="January",A108," ")</f>
        <v> </v>
      </c>
      <c r="B10" s="3" t="str">
        <f t="shared" si="0"/>
        <v>June</v>
      </c>
      <c r="C10" s="1">
        <f t="shared" si="0"/>
        <v>182477</v>
      </c>
      <c r="D10" s="1">
        <f t="shared" si="0"/>
        <v>124284</v>
      </c>
      <c r="E10" s="1">
        <f t="shared" si="0"/>
        <v>306761</v>
      </c>
      <c r="F10" s="17"/>
      <c r="G10" s="24">
        <v>178700</v>
      </c>
      <c r="H10" s="24">
        <v>119800</v>
      </c>
      <c r="I10" s="24">
        <v>298500</v>
      </c>
    </row>
    <row r="11" spans="1:9" s="18" customFormat="1" ht="15" customHeight="1">
      <c r="A11" s="16" t="str">
        <f>IF(B11="January",A109," ")</f>
        <v> </v>
      </c>
      <c r="B11" s="3" t="str">
        <f t="shared" si="0"/>
        <v>July</v>
      </c>
      <c r="C11" s="1">
        <f t="shared" si="0"/>
        <v>181356</v>
      </c>
      <c r="D11" s="1">
        <f t="shared" si="0"/>
        <v>131699</v>
      </c>
      <c r="E11" s="1">
        <f t="shared" si="0"/>
        <v>313055</v>
      </c>
      <c r="F11" s="17"/>
      <c r="G11" s="24">
        <v>177000</v>
      </c>
      <c r="H11" s="24">
        <v>120300</v>
      </c>
      <c r="I11" s="24">
        <v>297300</v>
      </c>
    </row>
    <row r="12" spans="1:9" s="18" customFormat="1" ht="15" customHeight="1">
      <c r="A12" s="16" t="str">
        <f>IF(B12="January",A110," ")</f>
        <v> </v>
      </c>
      <c r="B12" s="3" t="str">
        <f t="shared" si="0"/>
        <v>August</v>
      </c>
      <c r="C12" s="1">
        <f t="shared" si="0"/>
        <v>179747</v>
      </c>
      <c r="D12" s="1">
        <f t="shared" si="0"/>
        <v>129249</v>
      </c>
      <c r="E12" s="1">
        <f t="shared" si="0"/>
        <v>308996</v>
      </c>
      <c r="F12" s="17"/>
      <c r="G12" s="24">
        <v>175700</v>
      </c>
      <c r="H12" s="24">
        <v>119600</v>
      </c>
      <c r="I12" s="24">
        <v>295300</v>
      </c>
    </row>
    <row r="13" spans="1:9" s="18" customFormat="1" ht="15" customHeight="1">
      <c r="A13" s="16" t="str">
        <f>IF(B13="January",A111," ")</f>
        <v> </v>
      </c>
      <c r="B13" s="3" t="str">
        <f t="shared" si="0"/>
        <v>September</v>
      </c>
      <c r="C13" s="1">
        <f t="shared" si="0"/>
        <v>171087</v>
      </c>
      <c r="D13" s="1">
        <f t="shared" si="0"/>
        <v>116283</v>
      </c>
      <c r="E13" s="1">
        <f t="shared" si="0"/>
        <v>287370</v>
      </c>
      <c r="F13" s="17"/>
      <c r="G13" s="24">
        <v>174000</v>
      </c>
      <c r="H13" s="24">
        <v>118900</v>
      </c>
      <c r="I13" s="24">
        <v>292900</v>
      </c>
    </row>
    <row r="14" spans="1:9" s="18" customFormat="1" ht="15" customHeight="1">
      <c r="A14" s="16" t="str">
        <f>IF(B14="January",A112," ")</f>
        <v> </v>
      </c>
      <c r="B14" s="3" t="str">
        <f t="shared" si="0"/>
        <v>October</v>
      </c>
      <c r="C14" s="1">
        <f t="shared" si="0"/>
        <v>165494</v>
      </c>
      <c r="D14" s="1">
        <f t="shared" si="0"/>
        <v>114005</v>
      </c>
      <c r="E14" s="1">
        <f t="shared" si="0"/>
        <v>279499</v>
      </c>
      <c r="F14" s="17"/>
      <c r="G14" s="24">
        <v>171300</v>
      </c>
      <c r="H14" s="24">
        <v>118400</v>
      </c>
      <c r="I14" s="24">
        <v>289700</v>
      </c>
    </row>
    <row r="15" spans="1:9" s="18" customFormat="1" ht="15" customHeight="1">
      <c r="A15" s="16" t="str">
        <f>IF(B15="January",A113," ")</f>
        <v> </v>
      </c>
      <c r="B15" s="3" t="str">
        <f t="shared" si="0"/>
        <v>November</v>
      </c>
      <c r="C15" s="1">
        <f t="shared" si="0"/>
        <v>164814</v>
      </c>
      <c r="D15" s="1">
        <f t="shared" si="0"/>
        <v>112201</v>
      </c>
      <c r="E15" s="1">
        <f t="shared" si="0"/>
        <v>277015</v>
      </c>
      <c r="F15" s="17"/>
      <c r="G15" s="24">
        <v>170200</v>
      </c>
      <c r="H15" s="24">
        <v>117300</v>
      </c>
      <c r="I15" s="24">
        <v>287500</v>
      </c>
    </row>
    <row r="16" spans="1:9" s="18" customFormat="1" ht="15" customHeight="1">
      <c r="A16" s="16" t="str">
        <f>IF(B16="January",A114," ")</f>
        <v> </v>
      </c>
      <c r="B16" s="3" t="str">
        <f t="shared" si="0"/>
        <v>December</v>
      </c>
      <c r="C16" s="1">
        <f t="shared" si="0"/>
        <v>167486</v>
      </c>
      <c r="D16" s="1">
        <f t="shared" si="0"/>
        <v>114375</v>
      </c>
      <c r="E16" s="1">
        <f t="shared" si="0"/>
        <v>281861</v>
      </c>
      <c r="F16" s="17"/>
      <c r="G16" s="24">
        <v>168900</v>
      </c>
      <c r="H16" s="24">
        <v>116600</v>
      </c>
      <c r="I16" s="24">
        <v>285500</v>
      </c>
    </row>
    <row r="17" spans="1:9" s="18" customFormat="1" ht="15" customHeight="1">
      <c r="A17" s="16"/>
      <c r="B17" s="3"/>
      <c r="C17" s="1"/>
      <c r="D17" s="1"/>
      <c r="E17" s="1"/>
      <c r="F17" s="17"/>
      <c r="G17" s="24"/>
      <c r="H17" s="24"/>
      <c r="I17" s="24"/>
    </row>
    <row r="18" spans="1:9" s="18" customFormat="1" ht="15" customHeight="1">
      <c r="A18" s="16">
        <f>IF(B18="January",A115," ")</f>
        <v>2016</v>
      </c>
      <c r="B18" s="3" t="str">
        <f aca="true" t="shared" si="1" ref="B18:E29">B115</f>
        <v>January</v>
      </c>
      <c r="C18" s="1">
        <f t="shared" si="1"/>
        <v>167904</v>
      </c>
      <c r="D18" s="1">
        <f t="shared" si="1"/>
        <v>113858</v>
      </c>
      <c r="E18" s="1">
        <f t="shared" si="1"/>
        <v>281762</v>
      </c>
      <c r="F18" s="17"/>
      <c r="G18" s="24">
        <v>166400</v>
      </c>
      <c r="H18" s="24">
        <v>115900</v>
      </c>
      <c r="I18" s="24">
        <v>282300</v>
      </c>
    </row>
    <row r="19" spans="1:9" s="18" customFormat="1" ht="15" customHeight="1">
      <c r="A19" s="16" t="str">
        <f>IF(B19="January",A116," ")</f>
        <v> </v>
      </c>
      <c r="B19" s="3" t="str">
        <f t="shared" si="1"/>
        <v>February</v>
      </c>
      <c r="C19" s="1">
        <f t="shared" si="1"/>
        <v>166456</v>
      </c>
      <c r="D19" s="1">
        <f t="shared" si="1"/>
        <v>113245</v>
      </c>
      <c r="E19" s="1">
        <f t="shared" si="1"/>
        <v>279701</v>
      </c>
      <c r="F19" s="17"/>
      <c r="G19" s="24">
        <v>164700</v>
      </c>
      <c r="H19" s="24">
        <v>115100</v>
      </c>
      <c r="I19" s="24">
        <v>279800</v>
      </c>
    </row>
    <row r="20" spans="1:9" s="18" customFormat="1" ht="15" customHeight="1">
      <c r="A20" s="16" t="str">
        <f>IF(B20="January",A117," ")</f>
        <v> </v>
      </c>
      <c r="B20" s="3" t="str">
        <f t="shared" si="1"/>
        <v>March</v>
      </c>
      <c r="C20" s="1">
        <f t="shared" si="1"/>
        <v>163475</v>
      </c>
      <c r="D20" s="1">
        <f t="shared" si="1"/>
        <v>113513</v>
      </c>
      <c r="E20" s="1">
        <f t="shared" si="1"/>
        <v>276988</v>
      </c>
      <c r="F20" s="17"/>
      <c r="G20" s="24">
        <v>162600</v>
      </c>
      <c r="H20" s="24">
        <v>114600</v>
      </c>
      <c r="I20" s="24">
        <v>277200</v>
      </c>
    </row>
    <row r="21" spans="1:9" s="18" customFormat="1" ht="15" customHeight="1">
      <c r="A21" s="16" t="str">
        <f>IF(B21="January",A118," ")</f>
        <v> </v>
      </c>
      <c r="B21" s="3" t="str">
        <f t="shared" si="1"/>
        <v>April</v>
      </c>
      <c r="C21" s="1">
        <f t="shared" si="1"/>
        <v>159394</v>
      </c>
      <c r="D21" s="1">
        <f t="shared" si="1"/>
        <v>109240</v>
      </c>
      <c r="E21" s="1">
        <f t="shared" si="1"/>
        <v>268634</v>
      </c>
      <c r="F21" s="17"/>
      <c r="G21" s="24">
        <v>160400</v>
      </c>
      <c r="H21" s="24">
        <v>113400</v>
      </c>
      <c r="I21" s="24">
        <v>273800</v>
      </c>
    </row>
    <row r="22" spans="1:9" s="18" customFormat="1" ht="15" customHeight="1">
      <c r="A22" s="16" t="str">
        <f>IF(B22="January",A119," ")</f>
        <v> </v>
      </c>
      <c r="B22" s="3" t="str">
        <f t="shared" si="1"/>
        <v>May</v>
      </c>
      <c r="C22" s="1">
        <f t="shared" si="1"/>
        <v>159060</v>
      </c>
      <c r="D22" s="1">
        <f t="shared" si="1"/>
        <v>110100</v>
      </c>
      <c r="E22" s="1">
        <f t="shared" si="1"/>
        <v>269160</v>
      </c>
      <c r="F22" s="17"/>
      <c r="G22" s="24">
        <v>158400</v>
      </c>
      <c r="H22" s="24">
        <v>112500</v>
      </c>
      <c r="I22" s="24">
        <v>270900</v>
      </c>
    </row>
    <row r="23" spans="1:9" s="18" customFormat="1" ht="15" customHeight="1">
      <c r="A23" s="16" t="str">
        <f>IF(B23="January",A120," ")</f>
        <v> </v>
      </c>
      <c r="B23" s="3" t="str">
        <f t="shared" si="1"/>
        <v>June</v>
      </c>
      <c r="C23" s="1">
        <f t="shared" si="1"/>
        <v>159226</v>
      </c>
      <c r="D23" s="1">
        <f t="shared" si="1"/>
        <v>116909</v>
      </c>
      <c r="E23" s="1">
        <f t="shared" si="1"/>
        <v>276135</v>
      </c>
      <c r="F23" s="17"/>
      <c r="G23" s="24">
        <v>156100</v>
      </c>
      <c r="H23" s="24">
        <v>112300</v>
      </c>
      <c r="I23" s="24">
        <v>268300</v>
      </c>
    </row>
    <row r="24" spans="1:9" s="18" customFormat="1" ht="15" customHeight="1">
      <c r="A24" s="16" t="str">
        <f>IF(B24="January",A121," ")</f>
        <v> </v>
      </c>
      <c r="B24" s="3" t="str">
        <f t="shared" si="1"/>
        <v>July</v>
      </c>
      <c r="C24" s="1">
        <f t="shared" si="1"/>
        <v>157808</v>
      </c>
      <c r="D24" s="1">
        <f t="shared" si="1"/>
        <v>121344</v>
      </c>
      <c r="E24" s="1">
        <f t="shared" si="1"/>
        <v>279152</v>
      </c>
      <c r="F24" s="17"/>
      <c r="G24" s="24">
        <v>154100</v>
      </c>
      <c r="H24" s="24">
        <v>110000</v>
      </c>
      <c r="I24" s="24">
        <v>264000</v>
      </c>
    </row>
    <row r="25" spans="1:9" s="18" customFormat="1" ht="15" customHeight="1">
      <c r="A25" s="16" t="str">
        <f>IF(B25="January",A122," ")</f>
        <v> </v>
      </c>
      <c r="B25" s="3" t="str">
        <f t="shared" si="1"/>
        <v>August</v>
      </c>
      <c r="C25" s="1">
        <f t="shared" si="1"/>
        <v>156168</v>
      </c>
      <c r="D25" s="1">
        <f t="shared" si="1"/>
        <v>120369</v>
      </c>
      <c r="E25" s="1">
        <f t="shared" si="1"/>
        <v>276537</v>
      </c>
      <c r="F25" s="17"/>
      <c r="G25" s="24">
        <v>152600</v>
      </c>
      <c r="H25" s="24">
        <v>110500</v>
      </c>
      <c r="I25" s="24">
        <v>263100</v>
      </c>
    </row>
    <row r="26" spans="1:9" s="18" customFormat="1" ht="15" customHeight="1">
      <c r="A26" s="16" t="str">
        <f>IF(B26="January",A123," ")</f>
        <v> </v>
      </c>
      <c r="B26" s="3" t="str">
        <f t="shared" si="1"/>
        <v>September</v>
      </c>
      <c r="C26" s="1">
        <f t="shared" si="1"/>
        <v>146524</v>
      </c>
      <c r="D26" s="1">
        <f t="shared" si="1"/>
        <v>105064</v>
      </c>
      <c r="E26" s="1">
        <f t="shared" si="1"/>
        <v>251588</v>
      </c>
      <c r="F26" s="17"/>
      <c r="G26" s="24">
        <v>149100</v>
      </c>
      <c r="H26" s="24">
        <v>107800</v>
      </c>
      <c r="I26" s="24">
        <v>256900</v>
      </c>
    </row>
    <row r="27" spans="1:9" s="18" customFormat="1" ht="15" customHeight="1">
      <c r="A27" s="16" t="str">
        <f>IF(B27="January",A124," ")</f>
        <v> </v>
      </c>
      <c r="B27" s="3" t="str">
        <f t="shared" si="1"/>
        <v>October</v>
      </c>
      <c r="C27" s="1">
        <f t="shared" si="1"/>
        <v>142501</v>
      </c>
      <c r="D27" s="1">
        <f t="shared" si="1"/>
        <v>102100</v>
      </c>
      <c r="E27" s="1">
        <f t="shared" si="1"/>
        <v>244601</v>
      </c>
      <c r="F27" s="17"/>
      <c r="G27" s="24">
        <v>147600</v>
      </c>
      <c r="H27" s="24">
        <v>106500</v>
      </c>
      <c r="I27" s="24">
        <v>254100</v>
      </c>
    </row>
    <row r="28" spans="1:9" s="18" customFormat="1" ht="15" customHeight="1">
      <c r="A28" s="16" t="str">
        <f>IF(B28="January",A125," ")</f>
        <v> </v>
      </c>
      <c r="B28" s="3" t="str">
        <f t="shared" si="1"/>
        <v>November</v>
      </c>
      <c r="C28" s="1">
        <f t="shared" si="1"/>
        <v>140936</v>
      </c>
      <c r="D28" s="1">
        <f t="shared" si="1"/>
        <v>101412</v>
      </c>
      <c r="E28" s="1">
        <f t="shared" si="1"/>
        <v>242348</v>
      </c>
      <c r="F28" s="17"/>
      <c r="G28" s="24">
        <v>145600</v>
      </c>
      <c r="H28" s="24">
        <v>106600</v>
      </c>
      <c r="I28" s="24">
        <v>252200</v>
      </c>
    </row>
    <row r="29" spans="1:9" s="18" customFormat="1" ht="15" customHeight="1">
      <c r="A29" s="16" t="str">
        <f>IF(B29="January",A126," ")</f>
        <v> </v>
      </c>
      <c r="B29" s="3" t="str">
        <f t="shared" si="1"/>
        <v>December</v>
      </c>
      <c r="C29" s="1">
        <f t="shared" si="1"/>
        <v>142698</v>
      </c>
      <c r="D29" s="1">
        <f t="shared" si="1"/>
        <v>103519</v>
      </c>
      <c r="E29" s="1">
        <f t="shared" si="1"/>
        <v>246217</v>
      </c>
      <c r="F29" s="17"/>
      <c r="G29" s="24">
        <v>143800</v>
      </c>
      <c r="H29" s="24">
        <v>105700</v>
      </c>
      <c r="I29" s="24">
        <v>249500</v>
      </c>
    </row>
    <row r="30" spans="1:9" s="18" customFormat="1" ht="15" customHeight="1">
      <c r="A30" s="16"/>
      <c r="B30" s="3"/>
      <c r="C30" s="1"/>
      <c r="D30" s="1"/>
      <c r="E30" s="1"/>
      <c r="F30" s="17"/>
      <c r="G30" s="24"/>
      <c r="H30" s="24"/>
      <c r="I30" s="24"/>
    </row>
    <row r="31" spans="1:9" s="18" customFormat="1" ht="15" customHeight="1">
      <c r="A31" s="26">
        <f>IF(B31="January",A127," ")</f>
        <v>2017</v>
      </c>
      <c r="B31" s="4" t="str">
        <f>B127</f>
        <v>January</v>
      </c>
      <c r="C31" s="2">
        <f>C127</f>
        <v>142905</v>
      </c>
      <c r="D31" s="2">
        <f>D127</f>
        <v>102591</v>
      </c>
      <c r="E31" s="2">
        <f>E127</f>
        <v>245496</v>
      </c>
      <c r="F31" s="19"/>
      <c r="G31" s="25">
        <v>141600</v>
      </c>
      <c r="H31" s="25">
        <v>104700</v>
      </c>
      <c r="I31" s="25">
        <v>246300</v>
      </c>
    </row>
    <row r="32" spans="1:4" ht="15" customHeight="1">
      <c r="A32" s="30" t="str">
        <f>CHAR(185)&amp;" Table contains revised figures"</f>
        <v>¹ Table contains revised figures</v>
      </c>
      <c r="B32" s="30"/>
      <c r="C32" s="30"/>
      <c r="D32" s="30"/>
    </row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spans="1:5" ht="15" customHeight="1" hidden="1">
      <c r="A102" s="20" t="s">
        <v>6</v>
      </c>
      <c r="B102" s="20" t="s">
        <v>7</v>
      </c>
      <c r="C102" s="20" t="s">
        <v>3</v>
      </c>
      <c r="D102" s="20" t="s">
        <v>4</v>
      </c>
      <c r="E102" s="20" t="s">
        <v>5</v>
      </c>
    </row>
    <row r="103" spans="1:5" ht="15" customHeight="1" hidden="1">
      <c r="A103" s="20">
        <v>2015</v>
      </c>
      <c r="B103" s="20" t="s">
        <v>8</v>
      </c>
      <c r="C103" s="20">
        <v>189215</v>
      </c>
      <c r="D103" s="20">
        <v>119921</v>
      </c>
      <c r="E103" s="20">
        <v>309136</v>
      </c>
    </row>
    <row r="104" spans="1:5" ht="15" customHeight="1" hidden="1">
      <c r="A104" s="20">
        <v>2015</v>
      </c>
      <c r="B104" s="20" t="s">
        <v>9</v>
      </c>
      <c r="C104" s="20">
        <v>186957</v>
      </c>
      <c r="D104" s="20">
        <v>119427</v>
      </c>
      <c r="E104" s="20">
        <v>306384</v>
      </c>
    </row>
    <row r="105" spans="1:5" ht="15" customHeight="1" hidden="1">
      <c r="A105" s="20">
        <v>2015</v>
      </c>
      <c r="B105" s="20" t="s">
        <v>10</v>
      </c>
      <c r="C105" s="20">
        <v>183892</v>
      </c>
      <c r="D105" s="20">
        <v>117490</v>
      </c>
      <c r="E105" s="20">
        <v>301382</v>
      </c>
    </row>
    <row r="106" spans="1:5" ht="15" customHeight="1" hidden="1">
      <c r="A106" s="20">
        <v>2015</v>
      </c>
      <c r="B106" s="20" t="s">
        <v>11</v>
      </c>
      <c r="C106" s="20">
        <v>180850</v>
      </c>
      <c r="D106" s="20">
        <v>116596</v>
      </c>
      <c r="E106" s="20">
        <v>297446</v>
      </c>
    </row>
    <row r="107" spans="1:5" ht="15" customHeight="1" hidden="1">
      <c r="A107" s="20">
        <v>2015</v>
      </c>
      <c r="B107" s="20" t="s">
        <v>12</v>
      </c>
      <c r="C107" s="20">
        <v>180790</v>
      </c>
      <c r="D107" s="20">
        <v>117514</v>
      </c>
      <c r="E107" s="20">
        <v>298304</v>
      </c>
    </row>
    <row r="108" spans="1:5" ht="15" customHeight="1" hidden="1">
      <c r="A108" s="20">
        <v>2015</v>
      </c>
      <c r="B108" s="20" t="s">
        <v>13</v>
      </c>
      <c r="C108" s="20">
        <v>182477</v>
      </c>
      <c r="D108" s="20">
        <v>124284</v>
      </c>
      <c r="E108" s="20">
        <v>306761</v>
      </c>
    </row>
    <row r="109" spans="1:5" ht="15" customHeight="1" hidden="1">
      <c r="A109" s="20">
        <v>2015</v>
      </c>
      <c r="B109" s="20" t="s">
        <v>14</v>
      </c>
      <c r="C109" s="20">
        <v>181356</v>
      </c>
      <c r="D109" s="20">
        <v>131699</v>
      </c>
      <c r="E109" s="20">
        <v>313055</v>
      </c>
    </row>
    <row r="110" spans="1:5" ht="15" customHeight="1" hidden="1">
      <c r="A110" s="20">
        <v>2015</v>
      </c>
      <c r="B110" s="20" t="s">
        <v>15</v>
      </c>
      <c r="C110" s="20">
        <v>179747</v>
      </c>
      <c r="D110" s="20">
        <v>129249</v>
      </c>
      <c r="E110" s="20">
        <v>308996</v>
      </c>
    </row>
    <row r="111" spans="1:5" ht="15" customHeight="1" hidden="1">
      <c r="A111" s="20">
        <v>2015</v>
      </c>
      <c r="B111" s="20" t="s">
        <v>16</v>
      </c>
      <c r="C111" s="20">
        <v>171087</v>
      </c>
      <c r="D111" s="20">
        <v>116283</v>
      </c>
      <c r="E111" s="20">
        <v>287370</v>
      </c>
    </row>
    <row r="112" spans="1:5" ht="15" customHeight="1" hidden="1">
      <c r="A112" s="20">
        <v>2015</v>
      </c>
      <c r="B112" s="20" t="s">
        <v>17</v>
      </c>
      <c r="C112" s="20">
        <v>165494</v>
      </c>
      <c r="D112" s="20">
        <v>114005</v>
      </c>
      <c r="E112" s="20">
        <v>279499</v>
      </c>
    </row>
    <row r="113" spans="1:5" ht="15" customHeight="1" hidden="1">
      <c r="A113" s="20">
        <v>2015</v>
      </c>
      <c r="B113" s="20" t="s">
        <v>18</v>
      </c>
      <c r="C113" s="20">
        <v>164814</v>
      </c>
      <c r="D113" s="20">
        <v>112201</v>
      </c>
      <c r="E113" s="20">
        <v>277015</v>
      </c>
    </row>
    <row r="114" spans="1:5" ht="15" customHeight="1" hidden="1">
      <c r="A114" s="20">
        <v>2015</v>
      </c>
      <c r="B114" s="20" t="s">
        <v>19</v>
      </c>
      <c r="C114" s="20">
        <v>167486</v>
      </c>
      <c r="D114" s="20">
        <v>114375</v>
      </c>
      <c r="E114" s="20">
        <v>281861</v>
      </c>
    </row>
    <row r="115" spans="1:5" ht="15" customHeight="1" hidden="1">
      <c r="A115" s="20">
        <v>2016</v>
      </c>
      <c r="B115" s="20" t="s">
        <v>8</v>
      </c>
      <c r="C115" s="20">
        <v>167904</v>
      </c>
      <c r="D115" s="20">
        <v>113858</v>
      </c>
      <c r="E115" s="20">
        <v>281762</v>
      </c>
    </row>
    <row r="116" spans="1:5" ht="15" customHeight="1" hidden="1">
      <c r="A116" s="20">
        <v>2016</v>
      </c>
      <c r="B116" s="20" t="s">
        <v>9</v>
      </c>
      <c r="C116" s="20">
        <v>166456</v>
      </c>
      <c r="D116" s="20">
        <v>113245</v>
      </c>
      <c r="E116" s="20">
        <v>279701</v>
      </c>
    </row>
    <row r="117" spans="1:5" ht="15" customHeight="1" hidden="1">
      <c r="A117" s="20">
        <v>2016</v>
      </c>
      <c r="B117" s="20" t="s">
        <v>10</v>
      </c>
      <c r="C117" s="20">
        <v>163475</v>
      </c>
      <c r="D117" s="20">
        <v>113513</v>
      </c>
      <c r="E117" s="20">
        <v>276988</v>
      </c>
    </row>
    <row r="118" spans="1:5" ht="15" customHeight="1" hidden="1">
      <c r="A118" s="20">
        <v>2016</v>
      </c>
      <c r="B118" s="20" t="s">
        <v>11</v>
      </c>
      <c r="C118" s="20">
        <v>159394</v>
      </c>
      <c r="D118" s="20">
        <v>109240</v>
      </c>
      <c r="E118" s="20">
        <v>268634</v>
      </c>
    </row>
    <row r="119" spans="1:5" ht="15" customHeight="1" hidden="1">
      <c r="A119" s="20">
        <v>2016</v>
      </c>
      <c r="B119" s="20" t="s">
        <v>12</v>
      </c>
      <c r="C119" s="20">
        <v>159060</v>
      </c>
      <c r="D119" s="20">
        <v>110100</v>
      </c>
      <c r="E119" s="20">
        <v>269160</v>
      </c>
    </row>
    <row r="120" spans="1:5" ht="15" customHeight="1" hidden="1">
      <c r="A120" s="20">
        <v>2016</v>
      </c>
      <c r="B120" s="20" t="s">
        <v>13</v>
      </c>
      <c r="C120" s="20">
        <v>159226</v>
      </c>
      <c r="D120" s="20">
        <v>116909</v>
      </c>
      <c r="E120" s="20">
        <v>276135</v>
      </c>
    </row>
    <row r="121" spans="1:5" ht="15" customHeight="1" hidden="1">
      <c r="A121" s="20">
        <v>2016</v>
      </c>
      <c r="B121" s="20" t="s">
        <v>14</v>
      </c>
      <c r="C121" s="20">
        <v>157808</v>
      </c>
      <c r="D121" s="20">
        <v>121344</v>
      </c>
      <c r="E121" s="20">
        <v>279152</v>
      </c>
    </row>
    <row r="122" spans="1:5" ht="15" customHeight="1" hidden="1">
      <c r="A122" s="20">
        <v>2016</v>
      </c>
      <c r="B122" s="20" t="s">
        <v>15</v>
      </c>
      <c r="C122" s="20">
        <v>156168</v>
      </c>
      <c r="D122" s="20">
        <v>120369</v>
      </c>
      <c r="E122" s="20">
        <v>276537</v>
      </c>
    </row>
    <row r="123" spans="1:5" ht="15" customHeight="1" hidden="1">
      <c r="A123" s="20">
        <v>2016</v>
      </c>
      <c r="B123" s="20" t="s">
        <v>16</v>
      </c>
      <c r="C123" s="20">
        <v>146524</v>
      </c>
      <c r="D123" s="20">
        <v>105064</v>
      </c>
      <c r="E123" s="20">
        <v>251588</v>
      </c>
    </row>
    <row r="124" spans="1:5" ht="15" customHeight="1" hidden="1">
      <c r="A124" s="20">
        <v>2016</v>
      </c>
      <c r="B124" s="20" t="s">
        <v>17</v>
      </c>
      <c r="C124" s="20">
        <v>142501</v>
      </c>
      <c r="D124" s="20">
        <v>102100</v>
      </c>
      <c r="E124" s="20">
        <v>244601</v>
      </c>
    </row>
    <row r="125" spans="1:5" ht="15" customHeight="1" hidden="1">
      <c r="A125" s="20">
        <v>2016</v>
      </c>
      <c r="B125" s="20" t="s">
        <v>18</v>
      </c>
      <c r="C125" s="20">
        <v>140936</v>
      </c>
      <c r="D125" s="20">
        <v>101412</v>
      </c>
      <c r="E125" s="20">
        <v>242348</v>
      </c>
    </row>
    <row r="126" spans="1:5" ht="15" customHeight="1" hidden="1">
      <c r="A126" s="20">
        <v>2016</v>
      </c>
      <c r="B126" s="20" t="s">
        <v>19</v>
      </c>
      <c r="C126" s="20">
        <v>142698</v>
      </c>
      <c r="D126" s="20">
        <v>103519</v>
      </c>
      <c r="E126" s="20">
        <v>246217</v>
      </c>
    </row>
    <row r="127" spans="1:5" ht="15" customHeight="1" hidden="1">
      <c r="A127" s="20">
        <v>2017</v>
      </c>
      <c r="B127" s="20" t="s">
        <v>8</v>
      </c>
      <c r="C127" s="20">
        <v>142905</v>
      </c>
      <c r="D127" s="20">
        <v>102591</v>
      </c>
      <c r="E127" s="20">
        <v>245496</v>
      </c>
    </row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</sheetData>
  <sheetProtection password="B262" sheet="1"/>
  <mergeCells count="4">
    <mergeCell ref="C2:E2"/>
    <mergeCell ref="G2:I2"/>
    <mergeCell ref="A32:D3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2015-09-28T12:17:35Z</cp:lastPrinted>
  <dcterms:created xsi:type="dcterms:W3CDTF">2013-06-12T09:14:12Z</dcterms:created>
  <dcterms:modified xsi:type="dcterms:W3CDTF">2017-01-31T15:02:01Z</dcterms:modified>
  <cp:category/>
  <cp:version/>
  <cp:contentType/>
  <cp:contentStatus/>
</cp:coreProperties>
</file>