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1635" windowWidth="15180" windowHeight="12840" activeTab="0"/>
  </bookViews>
  <sheets>
    <sheet name="LR2018M02TBL4" sheetId="1" r:id="rId1"/>
  </sheets>
  <definedNames>
    <definedName name="_xlnm.Print_Area" localSheetId="0">'LR2018M02TBL4'!$A$1:$H$44</definedName>
    <definedName name="tbl4">'LR2018M02TBL4'!$A$46:$G$79</definedName>
  </definedNames>
  <calcPr fullCalcOnLoad="1"/>
</workbook>
</file>

<file path=xl/sharedStrings.xml><?xml version="1.0" encoding="utf-8"?>
<sst xmlns="http://schemas.openxmlformats.org/spreadsheetml/2006/main" count="115" uniqueCount="38">
  <si>
    <t>Table 4   Persons on the Live Register classified by region</t>
  </si>
  <si>
    <t>Monthly
 change</t>
  </si>
  <si>
    <t>Annual
 change</t>
  </si>
  <si>
    <t>Under 25
 years</t>
  </si>
  <si>
    <t>25 years
 &amp; over</t>
  </si>
  <si>
    <t>Males</t>
  </si>
  <si>
    <t xml:space="preserve">      Border, Midland and Western</t>
  </si>
  <si>
    <t xml:space="preserve">      Border</t>
  </si>
  <si>
    <t xml:space="preserve">      Midland</t>
  </si>
  <si>
    <t xml:space="preserve">      West</t>
  </si>
  <si>
    <t xml:space="preserve">      Southern and  Eastern</t>
  </si>
  <si>
    <t xml:space="preserve">      Dublin</t>
  </si>
  <si>
    <t xml:space="preserve">      Mid-East</t>
  </si>
  <si>
    <t xml:space="preserve">      Mid-West</t>
  </si>
  <si>
    <t xml:space="preserve">      South-East</t>
  </si>
  <si>
    <t xml:space="preserve">      South-West</t>
  </si>
  <si>
    <t xml:space="preserve">      Total</t>
  </si>
  <si>
    <t>Females</t>
  </si>
  <si>
    <t>All Persons</t>
  </si>
  <si>
    <t>sex2</t>
  </si>
  <si>
    <t>lwocode</t>
  </si>
  <si>
    <t>February2017</t>
  </si>
  <si>
    <t>January2018</t>
  </si>
  <si>
    <t>February2018</t>
  </si>
  <si>
    <t>lr_flagU25</t>
  </si>
  <si>
    <t>lr_flagO25</t>
  </si>
  <si>
    <t>Border, Midland and Western</t>
  </si>
  <si>
    <t>Border</t>
  </si>
  <si>
    <t>Midlands</t>
  </si>
  <si>
    <t>West</t>
  </si>
  <si>
    <t>Southern and  Eastern</t>
  </si>
  <si>
    <t>Dublin</t>
  </si>
  <si>
    <t>Mid-East</t>
  </si>
  <si>
    <t>Mid-West</t>
  </si>
  <si>
    <t>South-East</t>
  </si>
  <si>
    <t>South-West</t>
  </si>
  <si>
    <t>All Regions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</si>
  <si>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From January 2018, registrations which have yet not being assigned to a DEASP local office of registration are included in the Live Register Totals. These registrations are not included in individual NUTS3/ NUTS2 totals in this table</t>
    </r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</si>
</sst>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&quot;+&quot;#,#00;\-#,#00"/>
    <numFmt numFmtId="167" formatCode="&quot;+&quot;#,##0;\-#,##0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167" fontId="1" fillId="0" borderId="0" xfId="0" applyNumberFormat="1" applyFont="1" applyFill="1" applyAlignment="1" applyProtection="1">
      <alignment/>
      <protection hidden="1"/>
    </xf>
    <xf numFmtId="166" fontId="1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166" fontId="2" fillId="0" borderId="1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3" fontId="40" fillId="0" borderId="0" xfId="0" applyNumberFormat="1" applyFont="1" applyAlignment="1" applyProtection="1">
      <alignment/>
      <protection hidden="1"/>
    </xf>
    <xf numFmtId="166" fontId="40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 vertical="top" wrapText="1"/>
      <protection hidden="1"/>
    </xf>
    <xf numFmtId="3" fontId="2" fillId="0" borderId="12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28.57421875" style="7" customWidth="1"/>
    <col min="2" max="4" width="12.7109375" style="7" customWidth="1"/>
    <col min="5" max="6" width="8.7109375" style="7" customWidth="1"/>
    <col min="7" max="7" width="8.57421875" style="7" customWidth="1"/>
    <col min="8" max="8" width="7.8515625" style="7" customWidth="1"/>
    <col min="9" max="16384" width="9.140625" style="7" customWidth="1"/>
  </cols>
  <sheetData>
    <row r="1" spans="1:8" ht="1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7" customHeight="1">
      <c r="A2" s="14" t="str">
        <f>"NUTS2 and NUTS3 Regions"&amp;CHAR(185)</f>
        <v>NUTS2 and NUTS3 Regions¹</v>
      </c>
      <c r="B2" s="15" t="str">
        <f>LEFT(C46,LEN(C46)-4)&amp;" "&amp;RIGHT(C46,4)</f>
        <v>February 2017</v>
      </c>
      <c r="C2" s="15" t="str">
        <f>LEFT(D46,LEN(D46)-4)&amp;" "&amp;RIGHT(D46,4)</f>
        <v>January 2018</v>
      </c>
      <c r="D2" s="15" t="str">
        <f>LEFT(E46,LEN(E46)-4)&amp;" "&amp;RIGHT(E46,4)</f>
        <v>February 2018</v>
      </c>
      <c r="E2" s="15" t="s">
        <v>1</v>
      </c>
      <c r="F2" s="15" t="s">
        <v>2</v>
      </c>
      <c r="G2" s="15" t="s">
        <v>3</v>
      </c>
      <c r="H2" s="15" t="s">
        <v>4</v>
      </c>
    </row>
    <row r="3" spans="1:8" ht="15" customHeight="1">
      <c r="A3" s="26" t="s">
        <v>5</v>
      </c>
      <c r="B3" s="27"/>
      <c r="C3" s="27"/>
      <c r="D3" s="27"/>
      <c r="E3" s="27"/>
      <c r="F3" s="27"/>
      <c r="G3" s="27"/>
      <c r="H3" s="27"/>
    </row>
    <row r="4" spans="1:8" s="13" customFormat="1" ht="15" customHeight="1">
      <c r="A4" s="16" t="s">
        <v>6</v>
      </c>
      <c r="B4" s="1">
        <f>C47</f>
        <v>49975</v>
      </c>
      <c r="C4" s="1">
        <f>D47</f>
        <v>42613</v>
      </c>
      <c r="D4" s="1">
        <f>E47</f>
        <v>42274</v>
      </c>
      <c r="E4" s="2">
        <f>D4-C4</f>
        <v>-339</v>
      </c>
      <c r="F4" s="1">
        <f>D4-B4</f>
        <v>-7701</v>
      </c>
      <c r="G4" s="1">
        <f aca="true" t="shared" si="0" ref="G4:H7">F47</f>
        <v>4829</v>
      </c>
      <c r="H4" s="1">
        <f t="shared" si="0"/>
        <v>37445</v>
      </c>
    </row>
    <row r="5" spans="1:8" ht="15" customHeight="1">
      <c r="A5" s="17" t="s">
        <v>7</v>
      </c>
      <c r="B5" s="3">
        <f aca="true" t="shared" si="1" ref="B5:D7">C48</f>
        <v>22515</v>
      </c>
      <c r="C5" s="3">
        <f t="shared" si="1"/>
        <v>19116</v>
      </c>
      <c r="D5" s="3">
        <f t="shared" si="1"/>
        <v>18884</v>
      </c>
      <c r="E5" s="4">
        <f>D5-C5</f>
        <v>-232</v>
      </c>
      <c r="F5" s="5">
        <f>D5-B5</f>
        <v>-3631</v>
      </c>
      <c r="G5" s="6">
        <f t="shared" si="0"/>
        <v>2298</v>
      </c>
      <c r="H5" s="6">
        <f t="shared" si="0"/>
        <v>16586</v>
      </c>
    </row>
    <row r="6" spans="1:8" ht="15" customHeight="1">
      <c r="A6" s="17" t="s">
        <v>8</v>
      </c>
      <c r="B6" s="3">
        <f t="shared" si="1"/>
        <v>12776</v>
      </c>
      <c r="C6" s="3">
        <f t="shared" si="1"/>
        <v>10537</v>
      </c>
      <c r="D6" s="3">
        <f t="shared" si="1"/>
        <v>10585</v>
      </c>
      <c r="E6" s="5">
        <f>D6-C6</f>
        <v>48</v>
      </c>
      <c r="F6" s="5">
        <f>D6-B6</f>
        <v>-2191</v>
      </c>
      <c r="G6" s="6">
        <f t="shared" si="0"/>
        <v>1304</v>
      </c>
      <c r="H6" s="6">
        <f t="shared" si="0"/>
        <v>9281</v>
      </c>
    </row>
    <row r="7" spans="1:8" ht="15" customHeight="1">
      <c r="A7" s="17" t="s">
        <v>9</v>
      </c>
      <c r="B7" s="3">
        <f t="shared" si="1"/>
        <v>14684</v>
      </c>
      <c r="C7" s="3">
        <f t="shared" si="1"/>
        <v>12960</v>
      </c>
      <c r="D7" s="3">
        <f t="shared" si="1"/>
        <v>12805</v>
      </c>
      <c r="E7" s="5">
        <f>D7-C7</f>
        <v>-155</v>
      </c>
      <c r="F7" s="5">
        <f>D7-B7</f>
        <v>-1879</v>
      </c>
      <c r="G7" s="6">
        <f t="shared" si="0"/>
        <v>1227</v>
      </c>
      <c r="H7" s="6">
        <f t="shared" si="0"/>
        <v>11578</v>
      </c>
    </row>
    <row r="8" spans="1:8" ht="15" customHeight="1">
      <c r="A8" s="22"/>
      <c r="B8" s="22"/>
      <c r="C8" s="22"/>
      <c r="D8" s="22"/>
      <c r="E8" s="22"/>
      <c r="F8" s="22"/>
      <c r="G8" s="22"/>
      <c r="H8" s="22"/>
    </row>
    <row r="9" spans="1:8" s="13" customFormat="1" ht="15" customHeight="1">
      <c r="A9" s="18" t="s">
        <v>10</v>
      </c>
      <c r="B9" s="1">
        <f>C51</f>
        <v>109773</v>
      </c>
      <c r="C9" s="1">
        <f>D51</f>
        <v>94068</v>
      </c>
      <c r="D9" s="11">
        <f>E51</f>
        <v>92996</v>
      </c>
      <c r="E9" s="12">
        <f aca="true" t="shared" si="2" ref="E9:E14">D9-C9</f>
        <v>-1072</v>
      </c>
      <c r="F9" s="12">
        <f aca="true" t="shared" si="3" ref="F9:F14">D9-B9</f>
        <v>-16777</v>
      </c>
      <c r="G9" s="11">
        <f aca="true" t="shared" si="4" ref="G9:G14">F51</f>
        <v>10305</v>
      </c>
      <c r="H9" s="11">
        <f aca="true" t="shared" si="5" ref="H9:H14">G51</f>
        <v>82691</v>
      </c>
    </row>
    <row r="10" spans="1:8" ht="15" customHeight="1">
      <c r="A10" s="17" t="s">
        <v>11</v>
      </c>
      <c r="B10" s="3">
        <f aca="true" t="shared" si="6" ref="B10:D14">C52</f>
        <v>40061</v>
      </c>
      <c r="C10" s="3">
        <f t="shared" si="6"/>
        <v>34517</v>
      </c>
      <c r="D10" s="3">
        <f t="shared" si="6"/>
        <v>34370</v>
      </c>
      <c r="E10" s="5">
        <f t="shared" si="2"/>
        <v>-147</v>
      </c>
      <c r="F10" s="5">
        <f t="shared" si="3"/>
        <v>-5691</v>
      </c>
      <c r="G10" s="8">
        <f t="shared" si="4"/>
        <v>3677</v>
      </c>
      <c r="H10" s="8">
        <f t="shared" si="5"/>
        <v>30693</v>
      </c>
    </row>
    <row r="11" spans="1:8" ht="15" customHeight="1">
      <c r="A11" s="17" t="s">
        <v>12</v>
      </c>
      <c r="B11" s="3">
        <f t="shared" si="6"/>
        <v>14307</v>
      </c>
      <c r="C11" s="3">
        <f t="shared" si="6"/>
        <v>12239</v>
      </c>
      <c r="D11" s="3">
        <f t="shared" si="6"/>
        <v>12050</v>
      </c>
      <c r="E11" s="5">
        <f t="shared" si="2"/>
        <v>-189</v>
      </c>
      <c r="F11" s="5">
        <f t="shared" si="3"/>
        <v>-2257</v>
      </c>
      <c r="G11" s="8">
        <f t="shared" si="4"/>
        <v>1367</v>
      </c>
      <c r="H11" s="8">
        <f t="shared" si="5"/>
        <v>10683</v>
      </c>
    </row>
    <row r="12" spans="1:8" ht="15" customHeight="1">
      <c r="A12" s="17" t="s">
        <v>13</v>
      </c>
      <c r="B12" s="3">
        <f t="shared" si="6"/>
        <v>13484</v>
      </c>
      <c r="C12" s="3">
        <f t="shared" si="6"/>
        <v>11397</v>
      </c>
      <c r="D12" s="3">
        <f t="shared" si="6"/>
        <v>11327</v>
      </c>
      <c r="E12" s="5">
        <f t="shared" si="2"/>
        <v>-70</v>
      </c>
      <c r="F12" s="5">
        <f t="shared" si="3"/>
        <v>-2157</v>
      </c>
      <c r="G12" s="8">
        <f t="shared" si="4"/>
        <v>1380</v>
      </c>
      <c r="H12" s="8">
        <f t="shared" si="5"/>
        <v>9947</v>
      </c>
    </row>
    <row r="13" spans="1:8" ht="15" customHeight="1">
      <c r="A13" s="17" t="s">
        <v>14</v>
      </c>
      <c r="B13" s="3">
        <f t="shared" si="6"/>
        <v>21185</v>
      </c>
      <c r="C13" s="3">
        <f t="shared" si="6"/>
        <v>18364</v>
      </c>
      <c r="D13" s="3">
        <f t="shared" si="6"/>
        <v>18157</v>
      </c>
      <c r="E13" s="5">
        <f t="shared" si="2"/>
        <v>-207</v>
      </c>
      <c r="F13" s="5">
        <f t="shared" si="3"/>
        <v>-3028</v>
      </c>
      <c r="G13" s="3">
        <f t="shared" si="4"/>
        <v>2241</v>
      </c>
      <c r="H13" s="3">
        <f t="shared" si="5"/>
        <v>15916</v>
      </c>
    </row>
    <row r="14" spans="1:8" ht="15" customHeight="1">
      <c r="A14" s="17" t="s">
        <v>15</v>
      </c>
      <c r="B14" s="3">
        <f t="shared" si="6"/>
        <v>20736</v>
      </c>
      <c r="C14" s="3">
        <f t="shared" si="6"/>
        <v>17551</v>
      </c>
      <c r="D14" s="3">
        <f t="shared" si="6"/>
        <v>17092</v>
      </c>
      <c r="E14" s="5">
        <f t="shared" si="2"/>
        <v>-459</v>
      </c>
      <c r="F14" s="5">
        <f t="shared" si="3"/>
        <v>-3644</v>
      </c>
      <c r="G14" s="3">
        <f t="shared" si="4"/>
        <v>1640</v>
      </c>
      <c r="H14" s="3">
        <f t="shared" si="5"/>
        <v>15452</v>
      </c>
    </row>
    <row r="15" spans="1:8" s="13" customFormat="1" ht="15" customHeight="1">
      <c r="A15" s="18" t="s">
        <v>16</v>
      </c>
      <c r="B15" s="1">
        <f>C57</f>
        <v>159748</v>
      </c>
      <c r="C15" s="1">
        <f>D57</f>
        <v>136735</v>
      </c>
      <c r="D15" s="1">
        <f>E57</f>
        <v>135333</v>
      </c>
      <c r="E15" s="2">
        <f>D15-C15</f>
        <v>-1402</v>
      </c>
      <c r="F15" s="2">
        <f>D15-B15</f>
        <v>-24415</v>
      </c>
      <c r="G15" s="1">
        <f>F57</f>
        <v>15143</v>
      </c>
      <c r="H15" s="1">
        <f>G57</f>
        <v>120190</v>
      </c>
    </row>
    <row r="16" spans="1:8" ht="15" customHeight="1">
      <c r="A16" s="32"/>
      <c r="B16" s="31"/>
      <c r="C16" s="31"/>
      <c r="D16" s="31"/>
      <c r="E16" s="31"/>
      <c r="F16" s="31"/>
      <c r="G16" s="31"/>
      <c r="H16" s="31"/>
    </row>
    <row r="17" spans="1:8" ht="15" customHeight="1">
      <c r="A17" s="28" t="s">
        <v>17</v>
      </c>
      <c r="B17" s="29"/>
      <c r="C17" s="29"/>
      <c r="D17" s="29"/>
      <c r="E17" s="29"/>
      <c r="F17" s="29"/>
      <c r="G17" s="29"/>
      <c r="H17" s="29"/>
    </row>
    <row r="18" spans="1:8" s="13" customFormat="1" ht="15" customHeight="1">
      <c r="A18" s="16" t="s">
        <v>6</v>
      </c>
      <c r="B18" s="1">
        <f>C58</f>
        <v>37638</v>
      </c>
      <c r="C18" s="1">
        <f>D58</f>
        <v>32742</v>
      </c>
      <c r="D18" s="1">
        <f>E58</f>
        <v>32605</v>
      </c>
      <c r="E18" s="2">
        <f>D18-C18</f>
        <v>-137</v>
      </c>
      <c r="F18" s="2">
        <f>D18-B18</f>
        <v>-5033</v>
      </c>
      <c r="G18" s="1">
        <f aca="true" t="shared" si="7" ref="G18:H21">F58</f>
        <v>3653</v>
      </c>
      <c r="H18" s="1">
        <f t="shared" si="7"/>
        <v>28952</v>
      </c>
    </row>
    <row r="19" spans="1:8" ht="15" customHeight="1">
      <c r="A19" s="17" t="s">
        <v>7</v>
      </c>
      <c r="B19" s="3">
        <f aca="true" t="shared" si="8" ref="B19:D21">C59</f>
        <v>16728</v>
      </c>
      <c r="C19" s="3">
        <f t="shared" si="8"/>
        <v>14531</v>
      </c>
      <c r="D19" s="3">
        <f t="shared" si="8"/>
        <v>14444</v>
      </c>
      <c r="E19" s="5">
        <f>D19-C19</f>
        <v>-87</v>
      </c>
      <c r="F19" s="5">
        <f>D19-B19</f>
        <v>-2284</v>
      </c>
      <c r="G19" s="6">
        <f t="shared" si="7"/>
        <v>1736</v>
      </c>
      <c r="H19" s="6">
        <f t="shared" si="7"/>
        <v>12708</v>
      </c>
    </row>
    <row r="20" spans="1:8" ht="15" customHeight="1">
      <c r="A20" s="17" t="s">
        <v>8</v>
      </c>
      <c r="B20" s="3">
        <f t="shared" si="8"/>
        <v>9822</v>
      </c>
      <c r="C20" s="3">
        <f t="shared" si="8"/>
        <v>8261</v>
      </c>
      <c r="D20" s="3">
        <f t="shared" si="8"/>
        <v>8216</v>
      </c>
      <c r="E20" s="5">
        <f>D20-C20</f>
        <v>-45</v>
      </c>
      <c r="F20" s="5">
        <f>D20-B20</f>
        <v>-1606</v>
      </c>
      <c r="G20" s="6">
        <f t="shared" si="7"/>
        <v>1039</v>
      </c>
      <c r="H20" s="6">
        <f t="shared" si="7"/>
        <v>7177</v>
      </c>
    </row>
    <row r="21" spans="1:8" ht="15" customHeight="1">
      <c r="A21" s="17" t="s">
        <v>9</v>
      </c>
      <c r="B21" s="3">
        <f t="shared" si="8"/>
        <v>11088</v>
      </c>
      <c r="C21" s="3">
        <f t="shared" si="8"/>
        <v>9950</v>
      </c>
      <c r="D21" s="3">
        <f t="shared" si="8"/>
        <v>9945</v>
      </c>
      <c r="E21" s="4">
        <f>D21-C21</f>
        <v>-5</v>
      </c>
      <c r="F21" s="5">
        <f>D21-B21</f>
        <v>-1143</v>
      </c>
      <c r="G21" s="6">
        <f t="shared" si="7"/>
        <v>878</v>
      </c>
      <c r="H21" s="6">
        <f t="shared" si="7"/>
        <v>9067</v>
      </c>
    </row>
    <row r="22" spans="1:8" ht="15" customHeight="1">
      <c r="A22" s="22"/>
      <c r="B22" s="22"/>
      <c r="C22" s="22"/>
      <c r="D22" s="22"/>
      <c r="E22" s="22"/>
      <c r="F22" s="22"/>
      <c r="G22" s="22"/>
      <c r="H22" s="22"/>
    </row>
    <row r="23" spans="1:8" s="13" customFormat="1" ht="15" customHeight="1">
      <c r="A23" s="18" t="s">
        <v>10</v>
      </c>
      <c r="B23" s="1">
        <f>C62</f>
        <v>77707</v>
      </c>
      <c r="C23" s="1">
        <f>D62</f>
        <v>67866</v>
      </c>
      <c r="D23" s="1">
        <f>E62</f>
        <v>67335</v>
      </c>
      <c r="E23" s="2">
        <f aca="true" t="shared" si="9" ref="E23:E28">D23-C23</f>
        <v>-531</v>
      </c>
      <c r="F23" s="2">
        <f aca="true" t="shared" si="10" ref="F23:F28">D23-B23</f>
        <v>-10372</v>
      </c>
      <c r="G23" s="1">
        <f aca="true" t="shared" si="11" ref="G23:G28">F62</f>
        <v>6837</v>
      </c>
      <c r="H23" s="1">
        <f aca="true" t="shared" si="12" ref="H23:H28">G62</f>
        <v>60498</v>
      </c>
    </row>
    <row r="24" spans="1:8" ht="15" customHeight="1">
      <c r="A24" s="17" t="s">
        <v>11</v>
      </c>
      <c r="B24" s="3">
        <f aca="true" t="shared" si="13" ref="B24:D29">C63</f>
        <v>26293</v>
      </c>
      <c r="C24" s="3">
        <f t="shared" si="13"/>
        <v>23009</v>
      </c>
      <c r="D24" s="3">
        <f t="shared" si="13"/>
        <v>22914</v>
      </c>
      <c r="E24" s="4">
        <f t="shared" si="9"/>
        <v>-95</v>
      </c>
      <c r="F24" s="5">
        <f t="shared" si="10"/>
        <v>-3379</v>
      </c>
      <c r="G24" s="8">
        <f t="shared" si="11"/>
        <v>2188</v>
      </c>
      <c r="H24" s="8">
        <f t="shared" si="12"/>
        <v>20726</v>
      </c>
    </row>
    <row r="25" spans="1:8" ht="15" customHeight="1">
      <c r="A25" s="17" t="s">
        <v>12</v>
      </c>
      <c r="B25" s="3">
        <f t="shared" si="13"/>
        <v>11365</v>
      </c>
      <c r="C25" s="3">
        <f t="shared" si="13"/>
        <v>9974</v>
      </c>
      <c r="D25" s="3">
        <f t="shared" si="13"/>
        <v>9873</v>
      </c>
      <c r="E25" s="5">
        <f t="shared" si="9"/>
        <v>-101</v>
      </c>
      <c r="F25" s="4">
        <f t="shared" si="10"/>
        <v>-1492</v>
      </c>
      <c r="G25" s="8">
        <f t="shared" si="11"/>
        <v>951</v>
      </c>
      <c r="H25" s="8">
        <f t="shared" si="12"/>
        <v>8922</v>
      </c>
    </row>
    <row r="26" spans="1:8" ht="15" customHeight="1">
      <c r="A26" s="17" t="s">
        <v>13</v>
      </c>
      <c r="B26" s="3">
        <f t="shared" si="13"/>
        <v>9554</v>
      </c>
      <c r="C26" s="3">
        <f t="shared" si="13"/>
        <v>8249</v>
      </c>
      <c r="D26" s="3">
        <f t="shared" si="13"/>
        <v>8173</v>
      </c>
      <c r="E26" s="5">
        <f t="shared" si="9"/>
        <v>-76</v>
      </c>
      <c r="F26" s="5">
        <f t="shared" si="10"/>
        <v>-1381</v>
      </c>
      <c r="G26" s="8">
        <f t="shared" si="11"/>
        <v>961</v>
      </c>
      <c r="H26" s="8">
        <f t="shared" si="12"/>
        <v>7212</v>
      </c>
    </row>
    <row r="27" spans="1:8" ht="15" customHeight="1">
      <c r="A27" s="17" t="s">
        <v>14</v>
      </c>
      <c r="B27" s="3">
        <f t="shared" si="13"/>
        <v>15475</v>
      </c>
      <c r="C27" s="3">
        <f t="shared" si="13"/>
        <v>13420</v>
      </c>
      <c r="D27" s="3">
        <f t="shared" si="13"/>
        <v>13323</v>
      </c>
      <c r="E27" s="5">
        <f t="shared" si="9"/>
        <v>-97</v>
      </c>
      <c r="F27" s="5">
        <f t="shared" si="10"/>
        <v>-2152</v>
      </c>
      <c r="G27" s="3">
        <f t="shared" si="11"/>
        <v>1581</v>
      </c>
      <c r="H27" s="3">
        <f t="shared" si="12"/>
        <v>11742</v>
      </c>
    </row>
    <row r="28" spans="1:8" ht="15" customHeight="1">
      <c r="A28" s="17" t="s">
        <v>15</v>
      </c>
      <c r="B28" s="3">
        <f t="shared" si="13"/>
        <v>15020</v>
      </c>
      <c r="C28" s="3">
        <f t="shared" si="13"/>
        <v>13214</v>
      </c>
      <c r="D28" s="3">
        <f t="shared" si="13"/>
        <v>13052</v>
      </c>
      <c r="E28" s="5">
        <f t="shared" si="9"/>
        <v>-162</v>
      </c>
      <c r="F28" s="5">
        <f t="shared" si="10"/>
        <v>-1968</v>
      </c>
      <c r="G28" s="3">
        <f t="shared" si="11"/>
        <v>1156</v>
      </c>
      <c r="H28" s="3">
        <f t="shared" si="12"/>
        <v>11896</v>
      </c>
    </row>
    <row r="29" spans="1:8" s="13" customFormat="1" ht="15" customHeight="1">
      <c r="A29" s="18" t="s">
        <v>16</v>
      </c>
      <c r="B29" s="1">
        <f t="shared" si="13"/>
        <v>115345</v>
      </c>
      <c r="C29" s="1">
        <f>D68</f>
        <v>100651</v>
      </c>
      <c r="D29" s="1">
        <f>E68</f>
        <v>100011</v>
      </c>
      <c r="E29" s="2">
        <f>D29-C29</f>
        <v>-640</v>
      </c>
      <c r="F29" s="2">
        <f>D29-B29</f>
        <v>-15334</v>
      </c>
      <c r="G29" s="1">
        <f>F68</f>
        <v>10504</v>
      </c>
      <c r="H29" s="1">
        <f>G68</f>
        <v>89507</v>
      </c>
    </row>
    <row r="30" spans="1:8" ht="15" customHeight="1">
      <c r="A30" s="30"/>
      <c r="B30" s="31"/>
      <c r="C30" s="31"/>
      <c r="D30" s="31"/>
      <c r="E30" s="31"/>
      <c r="F30" s="31"/>
      <c r="G30" s="31"/>
      <c r="H30" s="31"/>
    </row>
    <row r="31" spans="1:8" ht="15" customHeight="1">
      <c r="A31" s="28" t="s">
        <v>18</v>
      </c>
      <c r="B31" s="29"/>
      <c r="C31" s="29"/>
      <c r="D31" s="29"/>
      <c r="E31" s="29"/>
      <c r="F31" s="29"/>
      <c r="G31" s="29"/>
      <c r="H31" s="29"/>
    </row>
    <row r="32" spans="1:8" s="13" customFormat="1" ht="15" customHeight="1">
      <c r="A32" s="16" t="s">
        <v>6</v>
      </c>
      <c r="B32" s="1">
        <f>C69</f>
        <v>87613</v>
      </c>
      <c r="C32" s="1">
        <f>D69</f>
        <v>75355</v>
      </c>
      <c r="D32" s="1">
        <f>E69</f>
        <v>74879</v>
      </c>
      <c r="E32" s="2">
        <f>D32-C32</f>
        <v>-476</v>
      </c>
      <c r="F32" s="2">
        <f>D32-B32</f>
        <v>-12734</v>
      </c>
      <c r="G32" s="1">
        <f aca="true" t="shared" si="14" ref="G32:H35">F69</f>
        <v>8482</v>
      </c>
      <c r="H32" s="1">
        <f t="shared" si="14"/>
        <v>66397</v>
      </c>
    </row>
    <row r="33" spans="1:8" ht="15" customHeight="1">
      <c r="A33" s="17" t="s">
        <v>7</v>
      </c>
      <c r="B33" s="3">
        <f aca="true" t="shared" si="15" ref="B33:D35">C70</f>
        <v>39243</v>
      </c>
      <c r="C33" s="3">
        <f t="shared" si="15"/>
        <v>33647</v>
      </c>
      <c r="D33" s="3">
        <f t="shared" si="15"/>
        <v>33328</v>
      </c>
      <c r="E33" s="5">
        <f>D33-C33</f>
        <v>-319</v>
      </c>
      <c r="F33" s="5">
        <f>D33-B33</f>
        <v>-5915</v>
      </c>
      <c r="G33" s="6">
        <f t="shared" si="14"/>
        <v>4034</v>
      </c>
      <c r="H33" s="6">
        <f t="shared" si="14"/>
        <v>29294</v>
      </c>
    </row>
    <row r="34" spans="1:8" ht="15" customHeight="1">
      <c r="A34" s="17" t="s">
        <v>8</v>
      </c>
      <c r="B34" s="3">
        <f t="shared" si="15"/>
        <v>22598</v>
      </c>
      <c r="C34" s="3">
        <f t="shared" si="15"/>
        <v>18798</v>
      </c>
      <c r="D34" s="3">
        <f t="shared" si="15"/>
        <v>18801</v>
      </c>
      <c r="E34" s="4">
        <f>D34-C34</f>
        <v>3</v>
      </c>
      <c r="F34" s="5">
        <f>D34-B34</f>
        <v>-3797</v>
      </c>
      <c r="G34" s="6">
        <f t="shared" si="14"/>
        <v>2343</v>
      </c>
      <c r="H34" s="6">
        <f t="shared" si="14"/>
        <v>16458</v>
      </c>
    </row>
    <row r="35" spans="1:8" ht="15" customHeight="1">
      <c r="A35" s="17" t="s">
        <v>9</v>
      </c>
      <c r="B35" s="3">
        <f t="shared" si="15"/>
        <v>25772</v>
      </c>
      <c r="C35" s="3">
        <f t="shared" si="15"/>
        <v>22910</v>
      </c>
      <c r="D35" s="3">
        <f t="shared" si="15"/>
        <v>22750</v>
      </c>
      <c r="E35" s="5">
        <f>D35-C35</f>
        <v>-160</v>
      </c>
      <c r="F35" s="5">
        <f>D35-B35</f>
        <v>-3022</v>
      </c>
      <c r="G35" s="6">
        <f t="shared" si="14"/>
        <v>2105</v>
      </c>
      <c r="H35" s="6">
        <f t="shared" si="14"/>
        <v>20645</v>
      </c>
    </row>
    <row r="36" spans="1:8" s="20" customFormat="1" ht="15" customHeight="1">
      <c r="A36" s="22"/>
      <c r="B36" s="22"/>
      <c r="C36" s="22"/>
      <c r="D36" s="22"/>
      <c r="E36" s="22"/>
      <c r="F36" s="22"/>
      <c r="G36" s="22"/>
      <c r="H36" s="22"/>
    </row>
    <row r="37" spans="1:8" s="13" customFormat="1" ht="15" customHeight="1">
      <c r="A37" s="18" t="s">
        <v>10</v>
      </c>
      <c r="B37" s="1">
        <f>C73</f>
        <v>187480</v>
      </c>
      <c r="C37" s="1">
        <f>D73</f>
        <v>161934</v>
      </c>
      <c r="D37" s="1">
        <f>E73</f>
        <v>160331</v>
      </c>
      <c r="E37" s="2">
        <f aca="true" t="shared" si="16" ref="E37:E42">D37-C37</f>
        <v>-1603</v>
      </c>
      <c r="F37" s="2">
        <f aca="true" t="shared" si="17" ref="F37:F42">D37-B37</f>
        <v>-27149</v>
      </c>
      <c r="G37" s="1">
        <f aca="true" t="shared" si="18" ref="G37:G42">F73</f>
        <v>17142</v>
      </c>
      <c r="H37" s="1">
        <f aca="true" t="shared" si="19" ref="H37:H42">G73</f>
        <v>143189</v>
      </c>
    </row>
    <row r="38" spans="1:8" ht="15" customHeight="1">
      <c r="A38" s="17" t="s">
        <v>11</v>
      </c>
      <c r="B38" s="3">
        <f aca="true" t="shared" si="20" ref="B38:D42">C74</f>
        <v>66354</v>
      </c>
      <c r="C38" s="3">
        <f t="shared" si="20"/>
        <v>57526</v>
      </c>
      <c r="D38" s="3">
        <f t="shared" si="20"/>
        <v>57284</v>
      </c>
      <c r="E38" s="5">
        <f t="shared" si="16"/>
        <v>-242</v>
      </c>
      <c r="F38" s="5">
        <f t="shared" si="17"/>
        <v>-9070</v>
      </c>
      <c r="G38" s="8">
        <f t="shared" si="18"/>
        <v>5865</v>
      </c>
      <c r="H38" s="8">
        <f t="shared" si="19"/>
        <v>51419</v>
      </c>
    </row>
    <row r="39" spans="1:8" ht="15" customHeight="1">
      <c r="A39" s="17" t="s">
        <v>12</v>
      </c>
      <c r="B39" s="3">
        <f t="shared" si="20"/>
        <v>25672</v>
      </c>
      <c r="C39" s="3">
        <f t="shared" si="20"/>
        <v>22213</v>
      </c>
      <c r="D39" s="3">
        <f t="shared" si="20"/>
        <v>21923</v>
      </c>
      <c r="E39" s="5">
        <f t="shared" si="16"/>
        <v>-290</v>
      </c>
      <c r="F39" s="5">
        <f t="shared" si="17"/>
        <v>-3749</v>
      </c>
      <c r="G39" s="8">
        <f t="shared" si="18"/>
        <v>2318</v>
      </c>
      <c r="H39" s="8">
        <f t="shared" si="19"/>
        <v>19605</v>
      </c>
    </row>
    <row r="40" spans="1:8" ht="15" customHeight="1">
      <c r="A40" s="17" t="s">
        <v>13</v>
      </c>
      <c r="B40" s="3">
        <f t="shared" si="20"/>
        <v>23038</v>
      </c>
      <c r="C40" s="3">
        <f t="shared" si="20"/>
        <v>19646</v>
      </c>
      <c r="D40" s="3">
        <f t="shared" si="20"/>
        <v>19500</v>
      </c>
      <c r="E40" s="5">
        <f t="shared" si="16"/>
        <v>-146</v>
      </c>
      <c r="F40" s="5">
        <f t="shared" si="17"/>
        <v>-3538</v>
      </c>
      <c r="G40" s="8">
        <f t="shared" si="18"/>
        <v>2341</v>
      </c>
      <c r="H40" s="8">
        <f t="shared" si="19"/>
        <v>17159</v>
      </c>
    </row>
    <row r="41" spans="1:8" ht="15" customHeight="1">
      <c r="A41" s="17" t="s">
        <v>14</v>
      </c>
      <c r="B41" s="3">
        <f t="shared" si="20"/>
        <v>36660</v>
      </c>
      <c r="C41" s="3">
        <f t="shared" si="20"/>
        <v>31784</v>
      </c>
      <c r="D41" s="3">
        <f t="shared" si="20"/>
        <v>31480</v>
      </c>
      <c r="E41" s="5">
        <f t="shared" si="16"/>
        <v>-304</v>
      </c>
      <c r="F41" s="5">
        <f t="shared" si="17"/>
        <v>-5180</v>
      </c>
      <c r="G41" s="8">
        <f t="shared" si="18"/>
        <v>3822</v>
      </c>
      <c r="H41" s="8">
        <f t="shared" si="19"/>
        <v>27658</v>
      </c>
    </row>
    <row r="42" spans="1:8" ht="15" customHeight="1">
      <c r="A42" s="17" t="s">
        <v>15</v>
      </c>
      <c r="B42" s="3">
        <f t="shared" si="20"/>
        <v>35756</v>
      </c>
      <c r="C42" s="3">
        <f t="shared" si="20"/>
        <v>30765</v>
      </c>
      <c r="D42" s="3">
        <f t="shared" si="20"/>
        <v>30144</v>
      </c>
      <c r="E42" s="5">
        <f t="shared" si="16"/>
        <v>-621</v>
      </c>
      <c r="F42" s="5">
        <f t="shared" si="17"/>
        <v>-5612</v>
      </c>
      <c r="G42" s="8">
        <f t="shared" si="18"/>
        <v>2796</v>
      </c>
      <c r="H42" s="8">
        <f t="shared" si="19"/>
        <v>27348</v>
      </c>
    </row>
    <row r="43" spans="1:8" s="13" customFormat="1" ht="15" customHeight="1">
      <c r="A43" s="21" t="s">
        <v>16</v>
      </c>
      <c r="B43" s="1">
        <f>C79</f>
        <v>275093</v>
      </c>
      <c r="C43" s="1">
        <f>D79</f>
        <v>237386</v>
      </c>
      <c r="D43" s="1">
        <f>E79</f>
        <v>235344</v>
      </c>
      <c r="E43" s="9">
        <f>D43-C43</f>
        <v>-2042</v>
      </c>
      <c r="F43" s="9">
        <f>D43-B43</f>
        <v>-39749</v>
      </c>
      <c r="G43" s="10">
        <f>F79</f>
        <v>25647</v>
      </c>
      <c r="H43" s="10">
        <f>G79</f>
        <v>209697</v>
      </c>
    </row>
    <row r="44" spans="1:8" ht="15" customHeight="1">
      <c r="A44" s="24" t="str">
        <f>CHAR(185)&amp;" The composition of the regions is described in the Background Notes"</f>
        <v>¹ The composition of the regions is described in the Background Notes</v>
      </c>
      <c r="B44" s="24"/>
      <c r="C44" s="24"/>
      <c r="D44" s="24"/>
      <c r="E44" s="24"/>
      <c r="F44" s="24"/>
      <c r="G44" s="24"/>
      <c r="H44" s="24"/>
    </row>
    <row r="45" spans="1:8" ht="22.5" customHeight="1">
      <c r="A45" s="25" t="s">
        <v>37</v>
      </c>
      <c r="B45" s="25"/>
      <c r="C45" s="25"/>
      <c r="D45" s="25"/>
      <c r="E45" s="25"/>
      <c r="F45" s="25"/>
      <c r="G45" s="25"/>
      <c r="H45" s="25"/>
    </row>
    <row r="46" spans="1:7" ht="15" customHeight="1" hidden="1">
      <c r="A46" s="19" t="s">
        <v>19</v>
      </c>
      <c r="B46" s="19" t="s">
        <v>20</v>
      </c>
      <c r="C46" s="19" t="s">
        <v>21</v>
      </c>
      <c r="D46" s="19" t="s">
        <v>22</v>
      </c>
      <c r="E46" s="19" t="s">
        <v>23</v>
      </c>
      <c r="F46" s="19" t="s">
        <v>24</v>
      </c>
      <c r="G46" s="19" t="s">
        <v>25</v>
      </c>
    </row>
    <row r="47" spans="1:7" ht="15" customHeight="1" hidden="1">
      <c r="A47" s="19" t="s">
        <v>5</v>
      </c>
      <c r="B47" s="19" t="s">
        <v>26</v>
      </c>
      <c r="C47" s="19">
        <v>49975</v>
      </c>
      <c r="D47" s="19">
        <v>42613</v>
      </c>
      <c r="E47" s="19">
        <v>42274</v>
      </c>
      <c r="F47" s="19">
        <v>4829</v>
      </c>
      <c r="G47" s="19">
        <v>37445</v>
      </c>
    </row>
    <row r="48" spans="1:7" ht="15" customHeight="1" hidden="1">
      <c r="A48" s="19" t="s">
        <v>5</v>
      </c>
      <c r="B48" s="19" t="s">
        <v>27</v>
      </c>
      <c r="C48" s="19">
        <v>22515</v>
      </c>
      <c r="D48" s="19">
        <v>19116</v>
      </c>
      <c r="E48" s="19">
        <v>18884</v>
      </c>
      <c r="F48" s="19">
        <v>2298</v>
      </c>
      <c r="G48" s="19">
        <v>16586</v>
      </c>
    </row>
    <row r="49" spans="1:7" ht="15" customHeight="1" hidden="1">
      <c r="A49" s="19" t="s">
        <v>5</v>
      </c>
      <c r="B49" s="19" t="s">
        <v>28</v>
      </c>
      <c r="C49" s="19">
        <v>12776</v>
      </c>
      <c r="D49" s="19">
        <v>10537</v>
      </c>
      <c r="E49" s="19">
        <v>10585</v>
      </c>
      <c r="F49" s="19">
        <v>1304</v>
      </c>
      <c r="G49" s="19">
        <v>9281</v>
      </c>
    </row>
    <row r="50" spans="1:7" ht="15" customHeight="1" hidden="1">
      <c r="A50" s="19" t="s">
        <v>5</v>
      </c>
      <c r="B50" s="19" t="s">
        <v>29</v>
      </c>
      <c r="C50" s="19">
        <v>14684</v>
      </c>
      <c r="D50" s="19">
        <v>12960</v>
      </c>
      <c r="E50" s="19">
        <v>12805</v>
      </c>
      <c r="F50" s="19">
        <v>1227</v>
      </c>
      <c r="G50" s="19">
        <v>11578</v>
      </c>
    </row>
    <row r="51" spans="1:7" ht="15" customHeight="1" hidden="1">
      <c r="A51" s="19" t="s">
        <v>5</v>
      </c>
      <c r="B51" s="19" t="s">
        <v>30</v>
      </c>
      <c r="C51" s="19">
        <v>109773</v>
      </c>
      <c r="D51" s="19">
        <v>94068</v>
      </c>
      <c r="E51" s="19">
        <v>92996</v>
      </c>
      <c r="F51" s="19">
        <v>10305</v>
      </c>
      <c r="G51" s="19">
        <v>82691</v>
      </c>
    </row>
    <row r="52" spans="1:7" ht="15" customHeight="1" hidden="1">
      <c r="A52" s="19" t="s">
        <v>5</v>
      </c>
      <c r="B52" s="19" t="s">
        <v>31</v>
      </c>
      <c r="C52" s="19">
        <v>40061</v>
      </c>
      <c r="D52" s="19">
        <v>34517</v>
      </c>
      <c r="E52" s="19">
        <v>34370</v>
      </c>
      <c r="F52" s="19">
        <v>3677</v>
      </c>
      <c r="G52" s="19">
        <v>30693</v>
      </c>
    </row>
    <row r="53" spans="1:7" ht="15" customHeight="1" hidden="1">
      <c r="A53" s="19" t="s">
        <v>5</v>
      </c>
      <c r="B53" s="19" t="s">
        <v>32</v>
      </c>
      <c r="C53" s="19">
        <v>14307</v>
      </c>
      <c r="D53" s="19">
        <v>12239</v>
      </c>
      <c r="E53" s="19">
        <v>12050</v>
      </c>
      <c r="F53" s="19">
        <v>1367</v>
      </c>
      <c r="G53" s="19">
        <v>10683</v>
      </c>
    </row>
    <row r="54" spans="1:7" ht="15" customHeight="1" hidden="1">
      <c r="A54" s="19" t="s">
        <v>5</v>
      </c>
      <c r="B54" s="19" t="s">
        <v>33</v>
      </c>
      <c r="C54" s="19">
        <v>13484</v>
      </c>
      <c r="D54" s="19">
        <v>11397</v>
      </c>
      <c r="E54" s="19">
        <v>11327</v>
      </c>
      <c r="F54" s="19">
        <v>1380</v>
      </c>
      <c r="G54" s="19">
        <v>9947</v>
      </c>
    </row>
    <row r="55" spans="1:7" ht="15" customHeight="1" hidden="1">
      <c r="A55" s="19" t="s">
        <v>5</v>
      </c>
      <c r="B55" s="19" t="s">
        <v>34</v>
      </c>
      <c r="C55" s="19">
        <v>21185</v>
      </c>
      <c r="D55" s="19">
        <v>18364</v>
      </c>
      <c r="E55" s="19">
        <v>18157</v>
      </c>
      <c r="F55" s="19">
        <v>2241</v>
      </c>
      <c r="G55" s="19">
        <v>15916</v>
      </c>
    </row>
    <row r="56" spans="1:7" ht="15" customHeight="1" hidden="1">
      <c r="A56" s="19" t="s">
        <v>5</v>
      </c>
      <c r="B56" s="19" t="s">
        <v>35</v>
      </c>
      <c r="C56" s="19">
        <v>20736</v>
      </c>
      <c r="D56" s="19">
        <v>17551</v>
      </c>
      <c r="E56" s="19">
        <v>17092</v>
      </c>
      <c r="F56" s="19">
        <v>1640</v>
      </c>
      <c r="G56" s="19">
        <v>15452</v>
      </c>
    </row>
    <row r="57" spans="1:7" ht="15" customHeight="1" hidden="1">
      <c r="A57" s="19" t="s">
        <v>5</v>
      </c>
      <c r="B57" s="19" t="s">
        <v>36</v>
      </c>
      <c r="C57" s="19">
        <v>159748</v>
      </c>
      <c r="D57" s="19">
        <v>136735</v>
      </c>
      <c r="E57" s="19">
        <v>135333</v>
      </c>
      <c r="F57" s="19">
        <v>15143</v>
      </c>
      <c r="G57" s="19">
        <v>120190</v>
      </c>
    </row>
    <row r="58" spans="1:7" ht="15" customHeight="1" hidden="1">
      <c r="A58" s="19" t="s">
        <v>17</v>
      </c>
      <c r="B58" s="19" t="s">
        <v>26</v>
      </c>
      <c r="C58" s="19">
        <v>37638</v>
      </c>
      <c r="D58" s="19">
        <v>32742</v>
      </c>
      <c r="E58" s="19">
        <v>32605</v>
      </c>
      <c r="F58" s="19">
        <v>3653</v>
      </c>
      <c r="G58" s="19">
        <v>28952</v>
      </c>
    </row>
    <row r="59" spans="1:7" ht="15" customHeight="1" hidden="1">
      <c r="A59" s="19" t="s">
        <v>17</v>
      </c>
      <c r="B59" s="19" t="s">
        <v>27</v>
      </c>
      <c r="C59" s="19">
        <v>16728</v>
      </c>
      <c r="D59" s="19">
        <v>14531</v>
      </c>
      <c r="E59" s="19">
        <v>14444</v>
      </c>
      <c r="F59" s="19">
        <v>1736</v>
      </c>
      <c r="G59" s="19">
        <v>12708</v>
      </c>
    </row>
    <row r="60" spans="1:7" ht="15" customHeight="1" hidden="1">
      <c r="A60" s="19" t="s">
        <v>17</v>
      </c>
      <c r="B60" s="19" t="s">
        <v>28</v>
      </c>
      <c r="C60" s="19">
        <v>9822</v>
      </c>
      <c r="D60" s="19">
        <v>8261</v>
      </c>
      <c r="E60" s="19">
        <v>8216</v>
      </c>
      <c r="F60" s="19">
        <v>1039</v>
      </c>
      <c r="G60" s="19">
        <v>7177</v>
      </c>
    </row>
    <row r="61" spans="1:7" ht="15" customHeight="1" hidden="1">
      <c r="A61" s="19" t="s">
        <v>17</v>
      </c>
      <c r="B61" s="19" t="s">
        <v>29</v>
      </c>
      <c r="C61" s="19">
        <v>11088</v>
      </c>
      <c r="D61" s="19">
        <v>9950</v>
      </c>
      <c r="E61" s="19">
        <v>9945</v>
      </c>
      <c r="F61" s="19">
        <v>878</v>
      </c>
      <c r="G61" s="19">
        <v>9067</v>
      </c>
    </row>
    <row r="62" spans="1:7" ht="15" customHeight="1" hidden="1">
      <c r="A62" s="19" t="s">
        <v>17</v>
      </c>
      <c r="B62" s="19" t="s">
        <v>30</v>
      </c>
      <c r="C62" s="19">
        <v>77707</v>
      </c>
      <c r="D62" s="19">
        <v>67866</v>
      </c>
      <c r="E62" s="19">
        <v>67335</v>
      </c>
      <c r="F62" s="19">
        <v>6837</v>
      </c>
      <c r="G62" s="19">
        <v>60498</v>
      </c>
    </row>
    <row r="63" spans="1:7" ht="15" customHeight="1" hidden="1">
      <c r="A63" s="19" t="s">
        <v>17</v>
      </c>
      <c r="B63" s="19" t="s">
        <v>31</v>
      </c>
      <c r="C63" s="19">
        <v>26293</v>
      </c>
      <c r="D63" s="19">
        <v>23009</v>
      </c>
      <c r="E63" s="19">
        <v>22914</v>
      </c>
      <c r="F63" s="19">
        <v>2188</v>
      </c>
      <c r="G63" s="19">
        <v>20726</v>
      </c>
    </row>
    <row r="64" spans="1:7" ht="15" customHeight="1" hidden="1">
      <c r="A64" s="19" t="s">
        <v>17</v>
      </c>
      <c r="B64" s="19" t="s">
        <v>32</v>
      </c>
      <c r="C64" s="19">
        <v>11365</v>
      </c>
      <c r="D64" s="19">
        <v>9974</v>
      </c>
      <c r="E64" s="19">
        <v>9873</v>
      </c>
      <c r="F64" s="19">
        <v>951</v>
      </c>
      <c r="G64" s="19">
        <v>8922</v>
      </c>
    </row>
    <row r="65" spans="1:7" ht="15" customHeight="1" hidden="1">
      <c r="A65" s="19" t="s">
        <v>17</v>
      </c>
      <c r="B65" s="19" t="s">
        <v>33</v>
      </c>
      <c r="C65" s="19">
        <v>9554</v>
      </c>
      <c r="D65" s="19">
        <v>8249</v>
      </c>
      <c r="E65" s="19">
        <v>8173</v>
      </c>
      <c r="F65" s="19">
        <v>961</v>
      </c>
      <c r="G65" s="19">
        <v>7212</v>
      </c>
    </row>
    <row r="66" spans="1:7" ht="15" customHeight="1" hidden="1">
      <c r="A66" s="19" t="s">
        <v>17</v>
      </c>
      <c r="B66" s="19" t="s">
        <v>34</v>
      </c>
      <c r="C66" s="19">
        <v>15475</v>
      </c>
      <c r="D66" s="19">
        <v>13420</v>
      </c>
      <c r="E66" s="19">
        <v>13323</v>
      </c>
      <c r="F66" s="19">
        <v>1581</v>
      </c>
      <c r="G66" s="19">
        <v>11742</v>
      </c>
    </row>
    <row r="67" spans="1:7" ht="15" customHeight="1" hidden="1">
      <c r="A67" s="19" t="s">
        <v>17</v>
      </c>
      <c r="B67" s="19" t="s">
        <v>35</v>
      </c>
      <c r="C67" s="19">
        <v>15020</v>
      </c>
      <c r="D67" s="19">
        <v>13214</v>
      </c>
      <c r="E67" s="19">
        <v>13052</v>
      </c>
      <c r="F67" s="19">
        <v>1156</v>
      </c>
      <c r="G67" s="19">
        <v>11896</v>
      </c>
    </row>
    <row r="68" spans="1:7" ht="15" customHeight="1" hidden="1">
      <c r="A68" s="19" t="s">
        <v>17</v>
      </c>
      <c r="B68" s="19" t="s">
        <v>36</v>
      </c>
      <c r="C68" s="19">
        <v>115345</v>
      </c>
      <c r="D68" s="19">
        <v>100651</v>
      </c>
      <c r="E68" s="19">
        <v>100011</v>
      </c>
      <c r="F68" s="19">
        <v>10504</v>
      </c>
      <c r="G68" s="19">
        <v>89507</v>
      </c>
    </row>
    <row r="69" spans="1:7" ht="15" customHeight="1" hidden="1">
      <c r="A69" s="19" t="s">
        <v>18</v>
      </c>
      <c r="B69" s="19" t="s">
        <v>26</v>
      </c>
      <c r="C69" s="19">
        <v>87613</v>
      </c>
      <c r="D69" s="19">
        <v>75355</v>
      </c>
      <c r="E69" s="19">
        <v>74879</v>
      </c>
      <c r="F69" s="19">
        <v>8482</v>
      </c>
      <c r="G69" s="19">
        <v>66397</v>
      </c>
    </row>
    <row r="70" spans="1:7" ht="15" customHeight="1" hidden="1">
      <c r="A70" s="19" t="s">
        <v>18</v>
      </c>
      <c r="B70" s="19" t="s">
        <v>27</v>
      </c>
      <c r="C70" s="19">
        <v>39243</v>
      </c>
      <c r="D70" s="19">
        <v>33647</v>
      </c>
      <c r="E70" s="19">
        <v>33328</v>
      </c>
      <c r="F70" s="19">
        <v>4034</v>
      </c>
      <c r="G70" s="19">
        <v>29294</v>
      </c>
    </row>
    <row r="71" spans="1:7" ht="15" customHeight="1" hidden="1">
      <c r="A71" s="19" t="s">
        <v>18</v>
      </c>
      <c r="B71" s="19" t="s">
        <v>28</v>
      </c>
      <c r="C71" s="19">
        <v>22598</v>
      </c>
      <c r="D71" s="19">
        <v>18798</v>
      </c>
      <c r="E71" s="19">
        <v>18801</v>
      </c>
      <c r="F71" s="19">
        <v>2343</v>
      </c>
      <c r="G71" s="19">
        <v>16458</v>
      </c>
    </row>
    <row r="72" spans="1:7" ht="15" customHeight="1" hidden="1">
      <c r="A72" s="19" t="s">
        <v>18</v>
      </c>
      <c r="B72" s="19" t="s">
        <v>29</v>
      </c>
      <c r="C72" s="19">
        <v>25772</v>
      </c>
      <c r="D72" s="19">
        <v>22910</v>
      </c>
      <c r="E72" s="19">
        <v>22750</v>
      </c>
      <c r="F72" s="19">
        <v>2105</v>
      </c>
      <c r="G72" s="19">
        <v>20645</v>
      </c>
    </row>
    <row r="73" spans="1:7" ht="15" customHeight="1" hidden="1">
      <c r="A73" s="19" t="s">
        <v>18</v>
      </c>
      <c r="B73" s="19" t="s">
        <v>30</v>
      </c>
      <c r="C73" s="19">
        <v>187480</v>
      </c>
      <c r="D73" s="19">
        <v>161934</v>
      </c>
      <c r="E73" s="19">
        <v>160331</v>
      </c>
      <c r="F73" s="19">
        <v>17142</v>
      </c>
      <c r="G73" s="19">
        <v>143189</v>
      </c>
    </row>
    <row r="74" spans="1:7" ht="15" customHeight="1" hidden="1">
      <c r="A74" s="19" t="s">
        <v>18</v>
      </c>
      <c r="B74" s="19" t="s">
        <v>31</v>
      </c>
      <c r="C74" s="19">
        <v>66354</v>
      </c>
      <c r="D74" s="19">
        <v>57526</v>
      </c>
      <c r="E74" s="19">
        <v>57284</v>
      </c>
      <c r="F74" s="19">
        <v>5865</v>
      </c>
      <c r="G74" s="19">
        <v>51419</v>
      </c>
    </row>
    <row r="75" spans="1:7" ht="15" customHeight="1" hidden="1">
      <c r="A75" s="19" t="s">
        <v>18</v>
      </c>
      <c r="B75" s="19" t="s">
        <v>32</v>
      </c>
      <c r="C75" s="19">
        <v>25672</v>
      </c>
      <c r="D75" s="19">
        <v>22213</v>
      </c>
      <c r="E75" s="19">
        <v>21923</v>
      </c>
      <c r="F75" s="19">
        <v>2318</v>
      </c>
      <c r="G75" s="19">
        <v>19605</v>
      </c>
    </row>
    <row r="76" spans="1:7" ht="15" customHeight="1" hidden="1">
      <c r="A76" s="19" t="s">
        <v>18</v>
      </c>
      <c r="B76" s="19" t="s">
        <v>33</v>
      </c>
      <c r="C76" s="19">
        <v>23038</v>
      </c>
      <c r="D76" s="19">
        <v>19646</v>
      </c>
      <c r="E76" s="19">
        <v>19500</v>
      </c>
      <c r="F76" s="19">
        <v>2341</v>
      </c>
      <c r="G76" s="19">
        <v>17159</v>
      </c>
    </row>
    <row r="77" spans="1:7" ht="15" customHeight="1" hidden="1">
      <c r="A77" s="19" t="s">
        <v>18</v>
      </c>
      <c r="B77" s="19" t="s">
        <v>34</v>
      </c>
      <c r="C77" s="19">
        <v>36660</v>
      </c>
      <c r="D77" s="19">
        <v>31784</v>
      </c>
      <c r="E77" s="19">
        <v>31480</v>
      </c>
      <c r="F77" s="19">
        <v>3822</v>
      </c>
      <c r="G77" s="19">
        <v>27658</v>
      </c>
    </row>
    <row r="78" spans="1:7" ht="15" customHeight="1" hidden="1">
      <c r="A78" s="19" t="s">
        <v>18</v>
      </c>
      <c r="B78" s="19" t="s">
        <v>35</v>
      </c>
      <c r="C78" s="19">
        <v>35756</v>
      </c>
      <c r="D78" s="19">
        <v>30765</v>
      </c>
      <c r="E78" s="19">
        <v>30144</v>
      </c>
      <c r="F78" s="19">
        <v>2796</v>
      </c>
      <c r="G78" s="19">
        <v>27348</v>
      </c>
    </row>
    <row r="79" spans="1:7" ht="15" customHeight="1" hidden="1">
      <c r="A79" s="19" t="s">
        <v>18</v>
      </c>
      <c r="B79" s="19" t="s">
        <v>36</v>
      </c>
      <c r="C79" s="19">
        <v>275093</v>
      </c>
      <c r="D79" s="19">
        <v>237386</v>
      </c>
      <c r="E79" s="19">
        <v>235344</v>
      </c>
      <c r="F79" s="19">
        <v>25647</v>
      </c>
      <c r="G79" s="19">
        <v>209697</v>
      </c>
    </row>
  </sheetData>
  <sheetProtection password="A762" sheet="1"/>
  <mergeCells count="11">
    <mergeCell ref="A16:H16"/>
    <mergeCell ref="A8:H8"/>
    <mergeCell ref="A22:H22"/>
    <mergeCell ref="A36:H36"/>
    <mergeCell ref="A1:H1"/>
    <mergeCell ref="A44:H44"/>
    <mergeCell ref="A45:H45"/>
    <mergeCell ref="A3:H3"/>
    <mergeCell ref="A17:H17"/>
    <mergeCell ref="A31:H31"/>
    <mergeCell ref="A30:H30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Brian Ring</cp:lastModifiedBy>
  <cp:lastPrinted>2014-07-24T13:03:55Z</cp:lastPrinted>
  <dcterms:created xsi:type="dcterms:W3CDTF">2001-05-31T09:22:34Z</dcterms:created>
  <dcterms:modified xsi:type="dcterms:W3CDTF">2018-02-28T12:50:28Z</dcterms:modified>
  <cp:category/>
  <cp:version/>
  <cp:contentType/>
  <cp:contentStatus/>
</cp:coreProperties>
</file>