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390" windowHeight="3615" activeTab="0"/>
  </bookViews>
  <sheets>
    <sheet name="CPI2021M08TBL3" sheetId="1" r:id="rId1"/>
  </sheets>
  <definedNames>
    <definedName name="_xlnm.Print_Area" localSheetId="0">'CPI2021M08TBL3'!$A$1:$L$29</definedName>
    <definedName name="TBL3">'CPI2021M08TBL3'!$C$79:$L$100</definedName>
  </definedNames>
  <calcPr fullCalcOnLoad="1"/>
</workbook>
</file>

<file path=xl/sharedStrings.xml><?xml version="1.0" encoding="utf-8"?>
<sst xmlns="http://schemas.openxmlformats.org/spreadsheetml/2006/main" count="138" uniqueCount="81">
  <si>
    <t>COICOP Division</t>
  </si>
  <si>
    <t>Consumer Price Index (CPI)</t>
  </si>
  <si>
    <t>Percentage changes</t>
  </si>
  <si>
    <t>Weights</t>
  </si>
  <si>
    <t>Dec. 2016=100</t>
  </si>
  <si>
    <t>Dec. 2011=100</t>
  </si>
  <si>
    <t>1 month</t>
  </si>
  <si>
    <t>3 months</t>
  </si>
  <si>
    <t>12 months</t>
  </si>
  <si>
    <t>01</t>
  </si>
  <si>
    <t>Food and Non-Alcoholic Beverages</t>
  </si>
  <si>
    <t>02</t>
  </si>
  <si>
    <t>Alcoholic Beverages and Tobacco</t>
  </si>
  <si>
    <t>03</t>
  </si>
  <si>
    <t>Clothing and Footwear</t>
  </si>
  <si>
    <t>04</t>
  </si>
  <si>
    <t>Housing, Water, Electricity, Gas and Other Fuels</t>
  </si>
  <si>
    <t>05</t>
  </si>
  <si>
    <t>Furnishings, Household Equipment and Routine Household Maintenance</t>
  </si>
  <si>
    <t>06</t>
  </si>
  <si>
    <t>Health</t>
  </si>
  <si>
    <t>07</t>
  </si>
  <si>
    <t>Transport</t>
  </si>
  <si>
    <t>08</t>
  </si>
  <si>
    <t>Communications</t>
  </si>
  <si>
    <t>09</t>
  </si>
  <si>
    <t>Recreation and Culture</t>
  </si>
  <si>
    <t>10</t>
  </si>
  <si>
    <t>Education</t>
  </si>
  <si>
    <t>11</t>
  </si>
  <si>
    <t>Restaurants and Hotels</t>
  </si>
  <si>
    <t>12</t>
  </si>
  <si>
    <t>Miscellaneous Goods and Services</t>
  </si>
  <si>
    <t>ALL ITEMS</t>
  </si>
  <si>
    <t>Of which:</t>
  </si>
  <si>
    <t xml:space="preserve">  Goods</t>
  </si>
  <si>
    <t xml:space="preserve">  Services</t>
  </si>
  <si>
    <t xml:space="preserve">  Energy Products</t>
  </si>
  <si>
    <t xml:space="preserve">  Utilities and Local Charges</t>
  </si>
  <si>
    <t xml:space="preserve">  Alcohol</t>
  </si>
  <si>
    <t xml:space="preserve">  Tobacco</t>
  </si>
  <si>
    <t xml:space="preserve">  Mortgage Interest</t>
  </si>
  <si>
    <t xml:space="preserve">  Services excluding Mortgage Interest</t>
  </si>
  <si>
    <t>Notes: See Background Notes for definition of COICOP divisions, goods, services and utilities and local charges.</t>
  </si>
  <si>
    <t xml:space="preserve">            Restaurants and Hotels (COICOP 11) includes alcoholic beverages consumed on licensed premises.</t>
  </si>
  <si>
    <t xml:space="preserve">            Alcohol constitutes part of COICOP 02 (off-licence sales) and part of COICOP 11 (alcohol consumed on licensed premises) giving a combined</t>
  </si>
  <si>
    <t xml:space="preserve">            index for alcohol.</t>
  </si>
  <si>
    <t>index</t>
  </si>
  <si>
    <t>weights_01DEC2020</t>
  </si>
  <si>
    <t>_2016_01AUG2021</t>
  </si>
  <si>
    <t>_2011_01AUG2021</t>
  </si>
  <si>
    <t>_1month</t>
  </si>
  <si>
    <t>_3month</t>
  </si>
  <si>
    <t>_12month</t>
  </si>
  <si>
    <t>year</t>
  </si>
  <si>
    <t>releasedate</t>
  </si>
  <si>
    <t>title</t>
  </si>
  <si>
    <t>_01COICO</t>
  </si>
  <si>
    <t>2021</t>
  </si>
  <si>
    <t>August 2021</t>
  </si>
  <si>
    <t>Table 3   Consumer Price COICOP Division Indices</t>
  </si>
  <si>
    <t>_02COICO</t>
  </si>
  <si>
    <t>_03COICO</t>
  </si>
  <si>
    <t>_04COICO</t>
  </si>
  <si>
    <t>_05COICO</t>
  </si>
  <si>
    <t>_06COICO</t>
  </si>
  <si>
    <t>_07COICO</t>
  </si>
  <si>
    <t>_08COICO</t>
  </si>
  <si>
    <t>_09COICO</t>
  </si>
  <si>
    <t>_10COICO</t>
  </si>
  <si>
    <t>_11COICO</t>
  </si>
  <si>
    <t>_12COICO</t>
  </si>
  <si>
    <t>_13ALLIT</t>
  </si>
  <si>
    <t>_14GOODS</t>
  </si>
  <si>
    <t>_15SERV</t>
  </si>
  <si>
    <t>_16ENERG</t>
  </si>
  <si>
    <t>_17UTIL</t>
  </si>
  <si>
    <t>_18ALCO</t>
  </si>
  <si>
    <t>_19TOBAC</t>
  </si>
  <si>
    <t>_20MORT</t>
  </si>
  <si>
    <t>_21SLESM</t>
  </si>
</sst>
</file>

<file path=xl/styles.xml><?xml version="1.0" encoding="utf-8"?>
<styleSheet xmlns="http://schemas.openxmlformats.org/spreadsheetml/2006/main">
  <numFmts count="14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0.0"/>
    <numFmt numFmtId="165" formatCode="0.000"/>
    <numFmt numFmtId="166" formatCode="\+0.00;\-0.00"/>
    <numFmt numFmtId="167" formatCode="0.00000"/>
    <numFmt numFmtId="168" formatCode="00"/>
    <numFmt numFmtId="169" formatCode="0.\1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165" fontId="2" fillId="0" borderId="0" xfId="0" applyNumberFormat="1" applyFont="1" applyBorder="1" applyAlignment="1" applyProtection="1">
      <alignment horizontal="right"/>
      <protection hidden="1"/>
    </xf>
    <xf numFmtId="164" fontId="2" fillId="0" borderId="0" xfId="0" applyNumberFormat="1" applyFont="1" applyBorder="1" applyAlignment="1" applyProtection="1">
      <alignment horizontal="center" vertical="center"/>
      <protection hidden="1"/>
    </xf>
    <xf numFmtId="164" fontId="2" fillId="0" borderId="10" xfId="0" applyNumberFormat="1" applyFont="1" applyBorder="1" applyAlignment="1" applyProtection="1">
      <alignment horizontal="center"/>
      <protection hidden="1"/>
    </xf>
    <xf numFmtId="1" fontId="2" fillId="0" borderId="11" xfId="0" applyNumberFormat="1" applyFont="1" applyFill="1" applyBorder="1" applyAlignment="1" applyProtection="1">
      <alignment horizontal="right" wrapText="1"/>
      <protection hidden="1"/>
    </xf>
    <xf numFmtId="164" fontId="2" fillId="0" borderId="11" xfId="0" applyNumberFormat="1" applyFont="1" applyBorder="1" applyAlignment="1" applyProtection="1">
      <alignment horizontal="center" wrapText="1"/>
      <protection hidden="1"/>
    </xf>
    <xf numFmtId="164" fontId="2" fillId="0" borderId="11" xfId="0" applyNumberFormat="1" applyFont="1" applyBorder="1" applyAlignment="1" applyProtection="1">
      <alignment horizontal="right"/>
      <protection hidden="1"/>
    </xf>
    <xf numFmtId="49" fontId="3" fillId="0" borderId="0" xfId="0" applyNumberFormat="1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165" fontId="40" fillId="0" borderId="0" xfId="0" applyNumberFormat="1" applyFont="1" applyFill="1" applyBorder="1" applyAlignment="1" applyProtection="1">
      <alignment horizontal="right"/>
      <protection hidden="1"/>
    </xf>
    <xf numFmtId="165" fontId="3" fillId="0" borderId="0" xfId="0" applyNumberFormat="1" applyFont="1" applyAlignment="1" applyProtection="1">
      <alignment/>
      <protection hidden="1"/>
    </xf>
    <xf numFmtId="164" fontId="40" fillId="0" borderId="0" xfId="0" applyNumberFormat="1" applyFont="1" applyFill="1" applyBorder="1" applyAlignment="1" applyProtection="1">
      <alignment horizontal="right"/>
      <protection hidden="1"/>
    </xf>
    <xf numFmtId="164" fontId="3" fillId="0" borderId="0" xfId="0" applyNumberFormat="1" applyFont="1" applyFill="1" applyAlignment="1" applyProtection="1">
      <alignment/>
      <protection hidden="1"/>
    </xf>
    <xf numFmtId="0" fontId="3" fillId="0" borderId="0" xfId="0" applyFont="1" applyFill="1" applyAlignment="1" applyProtection="1" quotePrefix="1">
      <alignment horizontal="right"/>
      <protection hidden="1"/>
    </xf>
    <xf numFmtId="164" fontId="3" fillId="0" borderId="0" xfId="0" applyNumberFormat="1" applyFont="1" applyFill="1" applyAlignment="1" applyProtection="1">
      <alignment horizontal="right"/>
      <protection hidden="1"/>
    </xf>
    <xf numFmtId="0" fontId="2" fillId="0" borderId="0" xfId="0" applyFont="1" applyAlignment="1" applyProtection="1">
      <alignment/>
      <protection hidden="1"/>
    </xf>
    <xf numFmtId="165" fontId="41" fillId="0" borderId="0" xfId="0" applyNumberFormat="1" applyFont="1" applyFill="1" applyBorder="1" applyAlignment="1" applyProtection="1">
      <alignment horizontal="right"/>
      <protection hidden="1"/>
    </xf>
    <xf numFmtId="165" fontId="2" fillId="0" borderId="0" xfId="0" applyNumberFormat="1" applyFont="1" applyAlignment="1" applyProtection="1">
      <alignment/>
      <protection hidden="1"/>
    </xf>
    <xf numFmtId="164" fontId="41" fillId="0" borderId="0" xfId="0" applyNumberFormat="1" applyFont="1" applyFill="1" applyBorder="1" applyAlignment="1" applyProtection="1">
      <alignment horizontal="right"/>
      <protection hidden="1"/>
    </xf>
    <xf numFmtId="164" fontId="2" fillId="0" borderId="0" xfId="0" applyNumberFormat="1" applyFont="1" applyFill="1" applyAlignment="1" applyProtection="1">
      <alignment/>
      <protection hidden="1"/>
    </xf>
    <xf numFmtId="0" fontId="2" fillId="0" borderId="0" xfId="0" applyFont="1" applyFill="1" applyAlignment="1" applyProtection="1" quotePrefix="1">
      <alignment horizontal="right"/>
      <protection hidden="1"/>
    </xf>
    <xf numFmtId="164" fontId="2" fillId="0" borderId="0" xfId="0" applyNumberFormat="1" applyFont="1" applyFill="1" applyAlignment="1" applyProtection="1">
      <alignment horizontal="right"/>
      <protection hidden="1"/>
    </xf>
    <xf numFmtId="0" fontId="4" fillId="0" borderId="0" xfId="0" applyFont="1" applyAlignment="1" applyProtection="1">
      <alignment/>
      <protection hidden="1"/>
    </xf>
    <xf numFmtId="164" fontId="3" fillId="0" borderId="0" xfId="0" applyNumberFormat="1" applyFont="1" applyFill="1" applyAlignment="1" applyProtection="1" quotePrefix="1">
      <alignment horizontal="right"/>
      <protection hidden="1"/>
    </xf>
    <xf numFmtId="0" fontId="3" fillId="0" borderId="0" xfId="0" applyFont="1" applyAlignment="1" applyProtection="1">
      <alignment horizontal="left"/>
      <protection hidden="1"/>
    </xf>
    <xf numFmtId="165" fontId="3" fillId="0" borderId="0" xfId="0" applyNumberFormat="1" applyFont="1" applyFill="1" applyAlignment="1" applyProtection="1">
      <alignment/>
      <protection hidden="1"/>
    </xf>
    <xf numFmtId="0" fontId="3" fillId="0" borderId="0" xfId="0" applyFont="1" applyAlignment="1" applyProtection="1">
      <alignment/>
      <protection locked="0"/>
    </xf>
    <xf numFmtId="0" fontId="3" fillId="0" borderId="10" xfId="0" applyFont="1" applyBorder="1" applyAlignment="1" applyProtection="1">
      <alignment horizontal="center"/>
      <protection hidden="1"/>
    </xf>
    <xf numFmtId="0" fontId="3" fillId="0" borderId="11" xfId="0" applyFont="1" applyBorder="1" applyAlignment="1" applyProtection="1">
      <alignment vertical="center"/>
      <protection hidden="1"/>
    </xf>
    <xf numFmtId="0" fontId="3" fillId="0" borderId="11" xfId="0" applyFont="1" applyBorder="1" applyAlignment="1" applyProtection="1">
      <alignment horizontal="right" wrapText="1"/>
      <protection hidden="1"/>
    </xf>
    <xf numFmtId="0" fontId="3" fillId="0" borderId="0" xfId="0" applyFont="1" applyAlignment="1" applyProtection="1">
      <alignment wrapText="1"/>
      <protection locked="0"/>
    </xf>
    <xf numFmtId="0" fontId="2" fillId="0" borderId="0" xfId="0" applyFont="1" applyAlignment="1" applyProtection="1">
      <alignment/>
      <protection locked="0"/>
    </xf>
    <xf numFmtId="165" fontId="3" fillId="0" borderId="0" xfId="0" applyNumberFormat="1" applyFont="1" applyAlignment="1" applyProtection="1">
      <alignment/>
      <protection locked="0"/>
    </xf>
    <xf numFmtId="164" fontId="3" fillId="0" borderId="0" xfId="0" applyNumberFormat="1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>
      <alignment/>
    </xf>
    <xf numFmtId="164" fontId="3" fillId="0" borderId="0" xfId="0" applyNumberFormat="1" applyFont="1" applyBorder="1" applyAlignment="1" applyProtection="1">
      <alignment horizontal="left"/>
      <protection hidden="1"/>
    </xf>
    <xf numFmtId="0" fontId="3" fillId="0" borderId="0" xfId="0" applyFont="1" applyAlignment="1" applyProtection="1">
      <alignment/>
      <protection hidden="1"/>
    </xf>
    <xf numFmtId="164" fontId="2" fillId="0" borderId="11" xfId="0" applyNumberFormat="1" applyFont="1" applyBorder="1" applyAlignment="1" applyProtection="1">
      <alignment horizontal="center"/>
      <protection hidden="1"/>
    </xf>
    <xf numFmtId="0" fontId="3" fillId="0" borderId="11" xfId="0" applyFont="1" applyBorder="1" applyAlignment="1" applyProtection="1">
      <alignment horizontal="center"/>
      <protection hidden="1"/>
    </xf>
    <xf numFmtId="164" fontId="2" fillId="0" borderId="11" xfId="0" applyNumberFormat="1" applyFont="1" applyFill="1" applyBorder="1" applyAlignment="1" applyProtection="1">
      <alignment horizontal="left"/>
      <protection hidden="1"/>
    </xf>
    <xf numFmtId="0" fontId="3" fillId="0" borderId="11" xfId="0" applyFont="1" applyFill="1" applyBorder="1" applyAlignment="1" applyProtection="1">
      <alignment/>
      <protection hidden="1"/>
    </xf>
    <xf numFmtId="164" fontId="3" fillId="0" borderId="10" xfId="0" applyNumberFormat="1" applyFont="1" applyBorder="1" applyAlignment="1" applyProtection="1">
      <alignment horizontal="left"/>
      <protection hidden="1"/>
    </xf>
    <xf numFmtId="0" fontId="2" fillId="0" borderId="10" xfId="0" applyFont="1" applyBorder="1" applyAlignment="1" applyProtection="1">
      <alignment horizontal="left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11" xfId="0" applyFont="1" applyBorder="1" applyAlignment="1" applyProtection="1">
      <alignment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0"/>
  <sheetViews>
    <sheetView tabSelected="1" zoomScaleSheetLayoutView="110" workbookViewId="0" topLeftCell="A1">
      <selection activeCell="A1" sqref="A1:L1"/>
    </sheetView>
  </sheetViews>
  <sheetFormatPr defaultColWidth="9.140625" defaultRowHeight="15" customHeight="1"/>
  <cols>
    <col min="1" max="1" width="2.7109375" style="26" bestFit="1" customWidth="1"/>
    <col min="2" max="2" width="57.421875" style="26" customWidth="1"/>
    <col min="3" max="3" width="8.00390625" style="32" customWidth="1"/>
    <col min="4" max="4" width="1.7109375" style="32" customWidth="1"/>
    <col min="5" max="5" width="13.00390625" style="26" customWidth="1"/>
    <col min="6" max="6" width="12.140625" style="26" customWidth="1"/>
    <col min="7" max="7" width="2.00390625" style="33" customWidth="1"/>
    <col min="8" max="8" width="8.140625" style="33" customWidth="1"/>
    <col min="9" max="9" width="1.7109375" style="26" customWidth="1"/>
    <col min="10" max="10" width="8.8515625" style="33" customWidth="1"/>
    <col min="11" max="11" width="1.421875" style="26" customWidth="1"/>
    <col min="12" max="12" width="10.00390625" style="33" customWidth="1"/>
    <col min="13" max="16384" width="9.140625" style="26" customWidth="1"/>
  </cols>
  <sheetData>
    <row r="1" spans="1:12" ht="15" customHeight="1">
      <c r="A1" s="40" t="str">
        <f>IF(L80="","",CONCATENATE(L80," - ",K80))</f>
        <v>Table 3   Consumer Price COICOP Division Indices - August 2021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5" customHeight="1">
      <c r="A2" s="43" t="s">
        <v>0</v>
      </c>
      <c r="B2" s="44"/>
      <c r="C2" s="1"/>
      <c r="D2" s="1"/>
      <c r="E2" s="38" t="s">
        <v>1</v>
      </c>
      <c r="F2" s="39"/>
      <c r="G2" s="2"/>
      <c r="H2" s="38" t="s">
        <v>2</v>
      </c>
      <c r="I2" s="38"/>
      <c r="J2" s="38"/>
      <c r="K2" s="38"/>
      <c r="L2" s="38"/>
    </row>
    <row r="3" spans="1:12" ht="15" customHeight="1">
      <c r="A3" s="45"/>
      <c r="B3" s="46"/>
      <c r="C3" s="1" t="s">
        <v>3</v>
      </c>
      <c r="D3" s="1"/>
      <c r="E3" s="3"/>
      <c r="F3" s="27"/>
      <c r="G3" s="2"/>
      <c r="H3" s="3"/>
      <c r="I3" s="3"/>
      <c r="J3" s="3"/>
      <c r="K3" s="3"/>
      <c r="L3" s="3"/>
    </row>
    <row r="4" spans="1:12" s="30" customFormat="1" ht="15" customHeight="1">
      <c r="A4" s="47"/>
      <c r="B4" s="47"/>
      <c r="C4" s="4" t="str">
        <f>IF(J80="","",J80)</f>
        <v>2021</v>
      </c>
      <c r="D4" s="29"/>
      <c r="E4" s="5" t="s">
        <v>4</v>
      </c>
      <c r="F4" s="5" t="s">
        <v>5</v>
      </c>
      <c r="G4" s="5"/>
      <c r="H4" s="6" t="s">
        <v>6</v>
      </c>
      <c r="I4" s="6"/>
      <c r="J4" s="6" t="s">
        <v>7</v>
      </c>
      <c r="K4" s="6"/>
      <c r="L4" s="6" t="s">
        <v>8</v>
      </c>
    </row>
    <row r="5" spans="1:12" ht="15" customHeight="1">
      <c r="A5" s="7" t="s">
        <v>9</v>
      </c>
      <c r="B5" s="8" t="s">
        <v>10</v>
      </c>
      <c r="C5" s="9">
        <f>IF(D80="","",D80)</f>
        <v>13.979</v>
      </c>
      <c r="D5" s="10"/>
      <c r="E5" s="11">
        <f>IF(E80="","",E80)</f>
        <v>95.5</v>
      </c>
      <c r="F5" s="11">
        <f>IF(F80="","",F80)</f>
        <v>89.9</v>
      </c>
      <c r="G5" s="12"/>
      <c r="H5" s="11">
        <f>IF(G80="","",G80)</f>
        <v>-0.3</v>
      </c>
      <c r="I5" s="13"/>
      <c r="J5" s="14">
        <f>IF(H80="","",H80)</f>
        <v>0.3</v>
      </c>
      <c r="K5" s="13"/>
      <c r="L5" s="14">
        <f>IF(I80="","",I80)</f>
        <v>0.1</v>
      </c>
    </row>
    <row r="6" spans="1:12" ht="15" customHeight="1">
      <c r="A6" s="7" t="s">
        <v>11</v>
      </c>
      <c r="B6" s="8" t="s">
        <v>12</v>
      </c>
      <c r="C6" s="9">
        <f aca="true" t="shared" si="0" ref="C6:C16">IF(D81="","",D81)</f>
        <v>6.141</v>
      </c>
      <c r="D6" s="10"/>
      <c r="E6" s="11">
        <f aca="true" t="shared" si="1" ref="E6:F17">IF(E81="","",E81)</f>
        <v>112.9</v>
      </c>
      <c r="F6" s="11">
        <f t="shared" si="1"/>
        <v>128.9</v>
      </c>
      <c r="G6" s="12"/>
      <c r="H6" s="11">
        <f aca="true" t="shared" si="2" ref="H6:H17">IF(G81="","",G81)</f>
        <v>0.2</v>
      </c>
      <c r="I6" s="13"/>
      <c r="J6" s="14">
        <f aca="true" t="shared" si="3" ref="J6:J17">IF(H81="","",H81)</f>
        <v>0.3</v>
      </c>
      <c r="K6" s="13"/>
      <c r="L6" s="14">
        <f aca="true" t="shared" si="4" ref="L6:L17">IF(I81="","",I81)</f>
        <v>2.4</v>
      </c>
    </row>
    <row r="7" spans="1:12" ht="15" customHeight="1">
      <c r="A7" s="7" t="s">
        <v>13</v>
      </c>
      <c r="B7" s="8" t="s">
        <v>14</v>
      </c>
      <c r="C7" s="9">
        <f t="shared" si="0"/>
        <v>4.198</v>
      </c>
      <c r="D7" s="10"/>
      <c r="E7" s="11">
        <f t="shared" si="1"/>
        <v>84</v>
      </c>
      <c r="F7" s="11">
        <f t="shared" si="1"/>
        <v>72.1</v>
      </c>
      <c r="G7" s="12"/>
      <c r="H7" s="11">
        <f t="shared" si="2"/>
        <v>2.2</v>
      </c>
      <c r="I7" s="13"/>
      <c r="J7" s="14">
        <f t="shared" si="3"/>
        <v>-4.5</v>
      </c>
      <c r="K7" s="13"/>
      <c r="L7" s="14">
        <f t="shared" si="4"/>
        <v>-5.6</v>
      </c>
    </row>
    <row r="8" spans="1:12" ht="15" customHeight="1">
      <c r="A8" s="7" t="s">
        <v>15</v>
      </c>
      <c r="B8" s="8" t="s">
        <v>16</v>
      </c>
      <c r="C8" s="9">
        <f t="shared" si="0"/>
        <v>16.189</v>
      </c>
      <c r="D8" s="10"/>
      <c r="E8" s="11">
        <f t="shared" si="1"/>
        <v>116.5</v>
      </c>
      <c r="F8" s="11">
        <f t="shared" si="1"/>
        <v>116.7</v>
      </c>
      <c r="G8" s="12"/>
      <c r="H8" s="11">
        <f t="shared" si="2"/>
        <v>2.1</v>
      </c>
      <c r="I8" s="13"/>
      <c r="J8" s="14">
        <f t="shared" si="3"/>
        <v>2.8</v>
      </c>
      <c r="K8" s="13"/>
      <c r="L8" s="14">
        <f t="shared" si="4"/>
        <v>7.3</v>
      </c>
    </row>
    <row r="9" spans="1:12" ht="15" customHeight="1">
      <c r="A9" s="7" t="s">
        <v>17</v>
      </c>
      <c r="B9" s="8" t="s">
        <v>18</v>
      </c>
      <c r="C9" s="9">
        <f t="shared" si="0"/>
        <v>5.82</v>
      </c>
      <c r="D9" s="10"/>
      <c r="E9" s="11">
        <f t="shared" si="1"/>
        <v>87.2</v>
      </c>
      <c r="F9" s="11">
        <f t="shared" si="1"/>
        <v>74.2</v>
      </c>
      <c r="G9" s="12"/>
      <c r="H9" s="11">
        <f t="shared" si="2"/>
        <v>-0.5</v>
      </c>
      <c r="I9" s="13"/>
      <c r="J9" s="14">
        <f t="shared" si="3"/>
        <v>-0.7</v>
      </c>
      <c r="K9" s="13"/>
      <c r="L9" s="14">
        <f t="shared" si="4"/>
        <v>-0.5</v>
      </c>
    </row>
    <row r="10" spans="1:12" ht="15" customHeight="1">
      <c r="A10" s="7" t="s">
        <v>19</v>
      </c>
      <c r="B10" s="8" t="s">
        <v>20</v>
      </c>
      <c r="C10" s="9">
        <f t="shared" si="0"/>
        <v>3.34</v>
      </c>
      <c r="D10" s="10"/>
      <c r="E10" s="11">
        <f t="shared" si="1"/>
        <v>107.1</v>
      </c>
      <c r="F10" s="11">
        <f t="shared" si="1"/>
        <v>110</v>
      </c>
      <c r="G10" s="12"/>
      <c r="H10" s="11">
        <f t="shared" si="2"/>
        <v>0.8</v>
      </c>
      <c r="I10" s="13"/>
      <c r="J10" s="14">
        <f t="shared" si="3"/>
        <v>0.3</v>
      </c>
      <c r="K10" s="13"/>
      <c r="L10" s="14">
        <f t="shared" si="4"/>
        <v>0.8</v>
      </c>
    </row>
    <row r="11" spans="1:12" ht="15" customHeight="1">
      <c r="A11" s="7" t="s">
        <v>21</v>
      </c>
      <c r="B11" s="8" t="s">
        <v>22</v>
      </c>
      <c r="C11" s="9">
        <f t="shared" si="0"/>
        <v>12.753</v>
      </c>
      <c r="D11" s="10"/>
      <c r="E11" s="11">
        <f t="shared" si="1"/>
        <v>111.3</v>
      </c>
      <c r="F11" s="11">
        <f t="shared" si="1"/>
        <v>106.1</v>
      </c>
      <c r="G11" s="12"/>
      <c r="H11" s="11">
        <f t="shared" si="2"/>
        <v>1.9</v>
      </c>
      <c r="I11" s="13"/>
      <c r="J11" s="14">
        <f t="shared" si="3"/>
        <v>6.4</v>
      </c>
      <c r="K11" s="13"/>
      <c r="L11" s="14">
        <f t="shared" si="4"/>
        <v>10.2</v>
      </c>
    </row>
    <row r="12" spans="1:12" ht="15" customHeight="1">
      <c r="A12" s="7" t="s">
        <v>23</v>
      </c>
      <c r="B12" s="8" t="s">
        <v>24</v>
      </c>
      <c r="C12" s="9">
        <f t="shared" si="0"/>
        <v>3.646</v>
      </c>
      <c r="D12" s="10"/>
      <c r="E12" s="11">
        <f t="shared" si="1"/>
        <v>87.4</v>
      </c>
      <c r="F12" s="11">
        <f t="shared" si="1"/>
        <v>79.9</v>
      </c>
      <c r="G12" s="12"/>
      <c r="H12" s="11">
        <f t="shared" si="2"/>
        <v>0</v>
      </c>
      <c r="I12" s="13"/>
      <c r="J12" s="14">
        <f t="shared" si="3"/>
        <v>-0.3</v>
      </c>
      <c r="K12" s="13"/>
      <c r="L12" s="14">
        <f t="shared" si="4"/>
        <v>2.1</v>
      </c>
    </row>
    <row r="13" spans="1:12" ht="15" customHeight="1">
      <c r="A13" s="7" t="s">
        <v>25</v>
      </c>
      <c r="B13" s="8" t="s">
        <v>26</v>
      </c>
      <c r="C13" s="9">
        <f t="shared" si="0"/>
        <v>6.641</v>
      </c>
      <c r="D13" s="10"/>
      <c r="E13" s="11">
        <f t="shared" si="1"/>
        <v>101.6</v>
      </c>
      <c r="F13" s="11">
        <f t="shared" si="1"/>
        <v>97.4</v>
      </c>
      <c r="G13" s="12"/>
      <c r="H13" s="11">
        <f t="shared" si="2"/>
        <v>0.2</v>
      </c>
      <c r="I13" s="13"/>
      <c r="J13" s="14">
        <f t="shared" si="3"/>
        <v>0</v>
      </c>
      <c r="K13" s="13"/>
      <c r="L13" s="14">
        <f t="shared" si="4"/>
        <v>0.7</v>
      </c>
    </row>
    <row r="14" spans="1:12" ht="15" customHeight="1">
      <c r="A14" s="7" t="s">
        <v>27</v>
      </c>
      <c r="B14" s="8" t="s">
        <v>28</v>
      </c>
      <c r="C14" s="9">
        <f t="shared" si="0"/>
        <v>1.741</v>
      </c>
      <c r="D14" s="10"/>
      <c r="E14" s="11">
        <f t="shared" si="1"/>
        <v>107.7</v>
      </c>
      <c r="F14" s="11">
        <f t="shared" si="1"/>
        <v>130.8</v>
      </c>
      <c r="G14" s="12"/>
      <c r="H14" s="11">
        <f t="shared" si="2"/>
        <v>0</v>
      </c>
      <c r="I14" s="13"/>
      <c r="J14" s="14">
        <f t="shared" si="3"/>
        <v>0</v>
      </c>
      <c r="K14" s="13"/>
      <c r="L14" s="14">
        <f t="shared" si="4"/>
        <v>0.2</v>
      </c>
    </row>
    <row r="15" spans="1:12" ht="15" customHeight="1">
      <c r="A15" s="7" t="s">
        <v>29</v>
      </c>
      <c r="B15" s="8" t="s">
        <v>30</v>
      </c>
      <c r="C15" s="9">
        <f t="shared" si="0"/>
        <v>12.998</v>
      </c>
      <c r="D15" s="10"/>
      <c r="E15" s="11">
        <f t="shared" si="1"/>
        <v>113.9</v>
      </c>
      <c r="F15" s="11">
        <f t="shared" si="1"/>
        <v>124.5</v>
      </c>
      <c r="G15" s="12"/>
      <c r="H15" s="11">
        <f t="shared" si="2"/>
        <v>0.5</v>
      </c>
      <c r="I15" s="13"/>
      <c r="J15" s="14">
        <f t="shared" si="3"/>
        <v>1.5</v>
      </c>
      <c r="K15" s="13"/>
      <c r="L15" s="14">
        <f t="shared" si="4"/>
        <v>3.4</v>
      </c>
    </row>
    <row r="16" spans="1:12" ht="15" customHeight="1">
      <c r="A16" s="7" t="s">
        <v>31</v>
      </c>
      <c r="B16" s="8" t="s">
        <v>32</v>
      </c>
      <c r="C16" s="9">
        <f t="shared" si="0"/>
        <v>12.552</v>
      </c>
      <c r="D16" s="10"/>
      <c r="E16" s="11">
        <f t="shared" si="1"/>
        <v>97.6</v>
      </c>
      <c r="F16" s="11">
        <f t="shared" si="1"/>
        <v>113.3</v>
      </c>
      <c r="G16" s="12"/>
      <c r="H16" s="11">
        <f t="shared" si="2"/>
        <v>-0.5</v>
      </c>
      <c r="I16" s="13"/>
      <c r="J16" s="14">
        <f t="shared" si="3"/>
        <v>-1</v>
      </c>
      <c r="K16" s="13"/>
      <c r="L16" s="14">
        <f t="shared" si="4"/>
        <v>0</v>
      </c>
    </row>
    <row r="17" spans="1:12" s="31" customFormat="1" ht="15" customHeight="1">
      <c r="A17" s="15"/>
      <c r="B17" s="15" t="s">
        <v>33</v>
      </c>
      <c r="C17" s="16">
        <f>IF(D92="","",D92)</f>
        <v>100</v>
      </c>
      <c r="D17" s="17"/>
      <c r="E17" s="18">
        <f t="shared" si="1"/>
        <v>104.7</v>
      </c>
      <c r="F17" s="18">
        <f t="shared" si="1"/>
        <v>106</v>
      </c>
      <c r="G17" s="19"/>
      <c r="H17" s="18">
        <f t="shared" si="2"/>
        <v>0.6</v>
      </c>
      <c r="I17" s="20"/>
      <c r="J17" s="21">
        <f t="shared" si="3"/>
        <v>1.2</v>
      </c>
      <c r="K17" s="20"/>
      <c r="L17" s="21">
        <f t="shared" si="4"/>
        <v>2.8</v>
      </c>
    </row>
    <row r="18" spans="1:12" ht="15" customHeight="1">
      <c r="A18" s="8"/>
      <c r="B18" s="22" t="s">
        <v>34</v>
      </c>
      <c r="C18" s="10"/>
      <c r="D18" s="10"/>
      <c r="E18" s="14"/>
      <c r="F18" s="14"/>
      <c r="G18" s="12"/>
      <c r="H18" s="14"/>
      <c r="I18" s="23"/>
      <c r="J18" s="14"/>
      <c r="K18" s="13"/>
      <c r="L18" s="14"/>
    </row>
    <row r="19" spans="1:12" ht="15" customHeight="1">
      <c r="A19" s="8"/>
      <c r="B19" s="24" t="s">
        <v>35</v>
      </c>
      <c r="C19" s="25">
        <f>IF(D93="","",D93)</f>
        <v>46.006</v>
      </c>
      <c r="D19" s="10"/>
      <c r="E19" s="11">
        <f>IF(E93="","",E93)</f>
        <v>96.4</v>
      </c>
      <c r="F19" s="11">
        <f>IF(F93="","",F93)</f>
        <v>87.5</v>
      </c>
      <c r="G19" s="12"/>
      <c r="H19" s="11">
        <f>IF(G93="","",G93)</f>
        <v>0.1</v>
      </c>
      <c r="I19" s="13"/>
      <c r="J19" s="14">
        <f>IF(H93="","",H93)</f>
        <v>0.2</v>
      </c>
      <c r="K19" s="13"/>
      <c r="L19" s="14">
        <f>IF(I93="","",I93)</f>
        <v>1.7</v>
      </c>
    </row>
    <row r="20" spans="1:12" ht="15" customHeight="1">
      <c r="A20" s="8"/>
      <c r="B20" s="24" t="s">
        <v>36</v>
      </c>
      <c r="C20" s="25">
        <f aca="true" t="shared" si="5" ref="C20:C26">IF(D94="","",D94)</f>
        <v>53.994</v>
      </c>
      <c r="D20" s="10"/>
      <c r="E20" s="11">
        <f aca="true" t="shared" si="6" ref="E20:F26">IF(E94="","",E94)</f>
        <v>111</v>
      </c>
      <c r="F20" s="11">
        <f t="shared" si="6"/>
        <v>122</v>
      </c>
      <c r="G20" s="12"/>
      <c r="H20" s="11">
        <f aca="true" t="shared" si="7" ref="H20:H26">IF(G94="","",G94)</f>
        <v>1.1</v>
      </c>
      <c r="I20" s="13"/>
      <c r="J20" s="14">
        <f aca="true" t="shared" si="8" ref="J20:J26">IF(H94="","",H94)</f>
        <v>2</v>
      </c>
      <c r="K20" s="13"/>
      <c r="L20" s="14">
        <f aca="true" t="shared" si="9" ref="L20:L26">IF(I94="","",I94)</f>
        <v>3.6</v>
      </c>
    </row>
    <row r="21" spans="1:12" ht="15" customHeight="1">
      <c r="A21" s="8"/>
      <c r="B21" s="24" t="s">
        <v>37</v>
      </c>
      <c r="C21" s="25">
        <f t="shared" si="5"/>
        <v>7.491</v>
      </c>
      <c r="D21" s="10"/>
      <c r="E21" s="11">
        <f t="shared" si="6"/>
        <v>119.1</v>
      </c>
      <c r="F21" s="11">
        <f t="shared" si="6"/>
        <v>110.3</v>
      </c>
      <c r="G21" s="12"/>
      <c r="H21" s="11">
        <f t="shared" si="7"/>
        <v>2.8</v>
      </c>
      <c r="I21" s="13"/>
      <c r="J21" s="14">
        <f t="shared" si="8"/>
        <v>6.2</v>
      </c>
      <c r="K21" s="13"/>
      <c r="L21" s="14">
        <f t="shared" si="9"/>
        <v>16</v>
      </c>
    </row>
    <row r="22" spans="1:12" ht="15" customHeight="1">
      <c r="A22" s="8"/>
      <c r="B22" s="24" t="s">
        <v>38</v>
      </c>
      <c r="C22" s="25">
        <f t="shared" si="5"/>
        <v>3.596</v>
      </c>
      <c r="D22" s="10"/>
      <c r="E22" s="11">
        <f t="shared" si="6"/>
        <v>123.2</v>
      </c>
      <c r="F22" s="11">
        <f t="shared" si="6"/>
        <v>137.2</v>
      </c>
      <c r="G22" s="12"/>
      <c r="H22" s="11">
        <f t="shared" si="7"/>
        <v>6</v>
      </c>
      <c r="I22" s="13"/>
      <c r="J22" s="14">
        <f t="shared" si="8"/>
        <v>7.5</v>
      </c>
      <c r="K22" s="13"/>
      <c r="L22" s="14">
        <f t="shared" si="9"/>
        <v>14.8</v>
      </c>
    </row>
    <row r="23" spans="1:12" ht="15" customHeight="1">
      <c r="A23" s="8"/>
      <c r="B23" s="24" t="s">
        <v>39</v>
      </c>
      <c r="C23" s="25">
        <f t="shared" si="5"/>
        <v>8.573</v>
      </c>
      <c r="D23" s="10"/>
      <c r="E23" s="11">
        <f t="shared" si="6"/>
        <v>107.5</v>
      </c>
      <c r="F23" s="11">
        <f t="shared" si="6"/>
        <v>116.5</v>
      </c>
      <c r="G23" s="12"/>
      <c r="H23" s="11">
        <f t="shared" si="7"/>
        <v>0.2</v>
      </c>
      <c r="I23" s="13"/>
      <c r="J23" s="14">
        <f t="shared" si="8"/>
        <v>0</v>
      </c>
      <c r="K23" s="13"/>
      <c r="L23" s="14">
        <f t="shared" si="9"/>
        <v>2.4</v>
      </c>
    </row>
    <row r="24" spans="1:12" ht="15" customHeight="1">
      <c r="A24" s="8"/>
      <c r="B24" s="24" t="s">
        <v>40</v>
      </c>
      <c r="C24" s="25">
        <f t="shared" si="5"/>
        <v>2.553</v>
      </c>
      <c r="D24" s="10"/>
      <c r="E24" s="11">
        <f t="shared" si="6"/>
        <v>126.8</v>
      </c>
      <c r="F24" s="11">
        <f t="shared" si="6"/>
        <v>162.8</v>
      </c>
      <c r="G24" s="12"/>
      <c r="H24" s="11">
        <f t="shared" si="7"/>
        <v>-0.1</v>
      </c>
      <c r="I24" s="13"/>
      <c r="J24" s="14">
        <f t="shared" si="8"/>
        <v>1.1</v>
      </c>
      <c r="K24" s="13"/>
      <c r="L24" s="14">
        <f t="shared" si="9"/>
        <v>4.7</v>
      </c>
    </row>
    <row r="25" spans="1:12" ht="15" customHeight="1">
      <c r="A25" s="8"/>
      <c r="B25" s="24" t="s">
        <v>41</v>
      </c>
      <c r="C25" s="25">
        <f t="shared" si="5"/>
        <v>2.775</v>
      </c>
      <c r="D25" s="10"/>
      <c r="E25" s="11">
        <f t="shared" si="6"/>
        <v>107.7</v>
      </c>
      <c r="F25" s="11">
        <f t="shared" si="6"/>
        <v>67.4</v>
      </c>
      <c r="G25" s="12"/>
      <c r="H25" s="11">
        <f t="shared" si="7"/>
        <v>0.4</v>
      </c>
      <c r="I25" s="13"/>
      <c r="J25" s="14">
        <f t="shared" si="8"/>
        <v>0.7</v>
      </c>
      <c r="K25" s="13"/>
      <c r="L25" s="14">
        <f t="shared" si="9"/>
        <v>2.1</v>
      </c>
    </row>
    <row r="26" spans="1:12" ht="15" customHeight="1">
      <c r="A26" s="8"/>
      <c r="B26" s="24" t="s">
        <v>42</v>
      </c>
      <c r="C26" s="25">
        <f t="shared" si="5"/>
        <v>51.219</v>
      </c>
      <c r="D26" s="10"/>
      <c r="E26" s="11">
        <f t="shared" si="6"/>
        <v>111.2</v>
      </c>
      <c r="F26" s="11">
        <f t="shared" si="6"/>
        <v>128.4</v>
      </c>
      <c r="G26" s="12"/>
      <c r="H26" s="11">
        <f t="shared" si="7"/>
        <v>1.1</v>
      </c>
      <c r="I26" s="13"/>
      <c r="J26" s="14">
        <f t="shared" si="8"/>
        <v>2.1</v>
      </c>
      <c r="K26" s="13"/>
      <c r="L26" s="14">
        <f t="shared" si="9"/>
        <v>3.7</v>
      </c>
    </row>
    <row r="27" spans="1:12" ht="15" customHeight="1">
      <c r="A27" s="42" t="s">
        <v>43</v>
      </c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</row>
    <row r="28" spans="1:12" ht="15" customHeight="1">
      <c r="A28" s="36" t="s">
        <v>44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</row>
    <row r="29" spans="1:12" ht="15" customHeight="1">
      <c r="A29" s="36" t="s">
        <v>45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</row>
    <row r="30" spans="1:12" ht="15" customHeight="1">
      <c r="A30" s="34" t="s">
        <v>46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</row>
    <row r="77" ht="15" customHeight="1" hidden="1"/>
    <row r="78" ht="15" customHeight="1" hidden="1"/>
    <row r="79" spans="3:12" ht="15" customHeight="1" hidden="1">
      <c r="C79" s="28" t="s">
        <v>47</v>
      </c>
      <c r="D79" s="28" t="s">
        <v>48</v>
      </c>
      <c r="E79" s="28" t="s">
        <v>49</v>
      </c>
      <c r="F79" s="28" t="s">
        <v>50</v>
      </c>
      <c r="G79" s="28" t="s">
        <v>51</v>
      </c>
      <c r="H79" s="28" t="s">
        <v>52</v>
      </c>
      <c r="I79" s="28" t="s">
        <v>53</v>
      </c>
      <c r="J79" s="28" t="s">
        <v>54</v>
      </c>
      <c r="K79" s="28" t="s">
        <v>55</v>
      </c>
      <c r="L79" s="28" t="s">
        <v>56</v>
      </c>
    </row>
    <row r="80" spans="3:12" ht="15" customHeight="1" hidden="1">
      <c r="C80" s="28" t="s">
        <v>57</v>
      </c>
      <c r="D80" s="28">
        <v>13.979</v>
      </c>
      <c r="E80" s="28">
        <v>95.5</v>
      </c>
      <c r="F80" s="28">
        <v>89.9</v>
      </c>
      <c r="G80" s="28">
        <v>-0.3</v>
      </c>
      <c r="H80" s="28">
        <v>0.3</v>
      </c>
      <c r="I80" s="28">
        <v>0.1</v>
      </c>
      <c r="J80" s="28" t="s">
        <v>58</v>
      </c>
      <c r="K80" s="28" t="s">
        <v>59</v>
      </c>
      <c r="L80" s="28" t="s">
        <v>60</v>
      </c>
    </row>
    <row r="81" spans="3:12" ht="15" customHeight="1" hidden="1">
      <c r="C81" s="28" t="s">
        <v>61</v>
      </c>
      <c r="D81" s="28">
        <v>6.141</v>
      </c>
      <c r="E81" s="28">
        <v>112.9</v>
      </c>
      <c r="F81" s="28">
        <v>128.9</v>
      </c>
      <c r="G81" s="28">
        <v>0.2</v>
      </c>
      <c r="H81" s="28">
        <v>0.3</v>
      </c>
      <c r="I81" s="28">
        <v>2.4</v>
      </c>
      <c r="J81" s="28" t="s">
        <v>58</v>
      </c>
      <c r="K81" s="28" t="s">
        <v>59</v>
      </c>
      <c r="L81" s="28" t="s">
        <v>60</v>
      </c>
    </row>
    <row r="82" spans="3:12" ht="15" customHeight="1" hidden="1">
      <c r="C82" s="28" t="s">
        <v>62</v>
      </c>
      <c r="D82" s="28">
        <v>4.198</v>
      </c>
      <c r="E82" s="28">
        <v>84</v>
      </c>
      <c r="F82" s="28">
        <v>72.1</v>
      </c>
      <c r="G82" s="28">
        <v>2.2</v>
      </c>
      <c r="H82" s="28">
        <v>-4.5</v>
      </c>
      <c r="I82" s="28">
        <v>-5.6</v>
      </c>
      <c r="J82" s="28" t="s">
        <v>58</v>
      </c>
      <c r="K82" s="28" t="s">
        <v>59</v>
      </c>
      <c r="L82" s="28" t="s">
        <v>60</v>
      </c>
    </row>
    <row r="83" spans="3:12" ht="15" customHeight="1" hidden="1">
      <c r="C83" s="28" t="s">
        <v>63</v>
      </c>
      <c r="D83" s="28">
        <v>16.189</v>
      </c>
      <c r="E83" s="28">
        <v>116.5</v>
      </c>
      <c r="F83" s="28">
        <v>116.7</v>
      </c>
      <c r="G83" s="28">
        <v>2.1</v>
      </c>
      <c r="H83" s="28">
        <v>2.8</v>
      </c>
      <c r="I83" s="28">
        <v>7.3</v>
      </c>
      <c r="J83" s="28" t="s">
        <v>58</v>
      </c>
      <c r="K83" s="28" t="s">
        <v>59</v>
      </c>
      <c r="L83" s="28" t="s">
        <v>60</v>
      </c>
    </row>
    <row r="84" spans="3:12" ht="15" customHeight="1" hidden="1">
      <c r="C84" s="28" t="s">
        <v>64</v>
      </c>
      <c r="D84" s="28">
        <v>5.82</v>
      </c>
      <c r="E84" s="28">
        <v>87.2</v>
      </c>
      <c r="F84" s="28">
        <v>74.2</v>
      </c>
      <c r="G84" s="28">
        <v>-0.5</v>
      </c>
      <c r="H84" s="28">
        <v>-0.7</v>
      </c>
      <c r="I84" s="28">
        <v>-0.5</v>
      </c>
      <c r="J84" s="28" t="s">
        <v>58</v>
      </c>
      <c r="K84" s="28" t="s">
        <v>59</v>
      </c>
      <c r="L84" s="28" t="s">
        <v>60</v>
      </c>
    </row>
    <row r="85" spans="3:12" ht="15" customHeight="1" hidden="1">
      <c r="C85" s="28" t="s">
        <v>65</v>
      </c>
      <c r="D85" s="28">
        <v>3.34</v>
      </c>
      <c r="E85" s="28">
        <v>107.1</v>
      </c>
      <c r="F85" s="28">
        <v>110</v>
      </c>
      <c r="G85" s="28">
        <v>0.8</v>
      </c>
      <c r="H85" s="28">
        <v>0.3</v>
      </c>
      <c r="I85" s="28">
        <v>0.8</v>
      </c>
      <c r="J85" s="28" t="s">
        <v>58</v>
      </c>
      <c r="K85" s="28" t="s">
        <v>59</v>
      </c>
      <c r="L85" s="28" t="s">
        <v>60</v>
      </c>
    </row>
    <row r="86" spans="3:12" ht="15" customHeight="1" hidden="1">
      <c r="C86" s="28" t="s">
        <v>66</v>
      </c>
      <c r="D86" s="28">
        <v>12.753</v>
      </c>
      <c r="E86" s="28">
        <v>111.3</v>
      </c>
      <c r="F86" s="28">
        <v>106.1</v>
      </c>
      <c r="G86" s="28">
        <v>1.9</v>
      </c>
      <c r="H86" s="28">
        <v>6.4</v>
      </c>
      <c r="I86" s="28">
        <v>10.2</v>
      </c>
      <c r="J86" s="28" t="s">
        <v>58</v>
      </c>
      <c r="K86" s="28" t="s">
        <v>59</v>
      </c>
      <c r="L86" s="28" t="s">
        <v>60</v>
      </c>
    </row>
    <row r="87" spans="3:12" ht="15" customHeight="1" hidden="1">
      <c r="C87" s="28" t="s">
        <v>67</v>
      </c>
      <c r="D87" s="28">
        <v>3.646</v>
      </c>
      <c r="E87" s="28">
        <v>87.4</v>
      </c>
      <c r="F87" s="28">
        <v>79.9</v>
      </c>
      <c r="G87" s="28">
        <v>0</v>
      </c>
      <c r="H87" s="28">
        <v>-0.3</v>
      </c>
      <c r="I87" s="28">
        <v>2.1</v>
      </c>
      <c r="J87" s="28" t="s">
        <v>58</v>
      </c>
      <c r="K87" s="28" t="s">
        <v>59</v>
      </c>
      <c r="L87" s="28" t="s">
        <v>60</v>
      </c>
    </row>
    <row r="88" spans="3:12" ht="15" customHeight="1" hidden="1">
      <c r="C88" s="28" t="s">
        <v>68</v>
      </c>
      <c r="D88" s="28">
        <v>6.641</v>
      </c>
      <c r="E88" s="28">
        <v>101.6</v>
      </c>
      <c r="F88" s="28">
        <v>97.4</v>
      </c>
      <c r="G88" s="28">
        <v>0.2</v>
      </c>
      <c r="H88" s="28">
        <v>0</v>
      </c>
      <c r="I88" s="28">
        <v>0.7</v>
      </c>
      <c r="J88" s="28" t="s">
        <v>58</v>
      </c>
      <c r="K88" s="28" t="s">
        <v>59</v>
      </c>
      <c r="L88" s="28" t="s">
        <v>60</v>
      </c>
    </row>
    <row r="89" spans="3:12" ht="15" customHeight="1" hidden="1">
      <c r="C89" s="28" t="s">
        <v>69</v>
      </c>
      <c r="D89" s="28">
        <v>1.741</v>
      </c>
      <c r="E89" s="28">
        <v>107.7</v>
      </c>
      <c r="F89" s="28">
        <v>130.8</v>
      </c>
      <c r="G89" s="28">
        <v>0</v>
      </c>
      <c r="H89" s="28">
        <v>0</v>
      </c>
      <c r="I89" s="28">
        <v>0.2</v>
      </c>
      <c r="J89" s="28" t="s">
        <v>58</v>
      </c>
      <c r="K89" s="28" t="s">
        <v>59</v>
      </c>
      <c r="L89" s="28" t="s">
        <v>60</v>
      </c>
    </row>
    <row r="90" spans="3:12" ht="15" customHeight="1" hidden="1">
      <c r="C90" s="28" t="s">
        <v>70</v>
      </c>
      <c r="D90" s="28">
        <v>12.998</v>
      </c>
      <c r="E90" s="28">
        <v>113.9</v>
      </c>
      <c r="F90" s="28">
        <v>124.5</v>
      </c>
      <c r="G90" s="28">
        <v>0.5</v>
      </c>
      <c r="H90" s="28">
        <v>1.5</v>
      </c>
      <c r="I90" s="28">
        <v>3.4</v>
      </c>
      <c r="J90" s="28" t="s">
        <v>58</v>
      </c>
      <c r="K90" s="28" t="s">
        <v>59</v>
      </c>
      <c r="L90" s="28" t="s">
        <v>60</v>
      </c>
    </row>
    <row r="91" spans="3:12" ht="15" customHeight="1" hidden="1">
      <c r="C91" s="28" t="s">
        <v>71</v>
      </c>
      <c r="D91" s="28">
        <v>12.552</v>
      </c>
      <c r="E91" s="28">
        <v>97.6</v>
      </c>
      <c r="F91" s="28">
        <v>113.3</v>
      </c>
      <c r="G91" s="28">
        <v>-0.5</v>
      </c>
      <c r="H91" s="28">
        <v>-1</v>
      </c>
      <c r="I91" s="28">
        <v>0</v>
      </c>
      <c r="J91" s="28" t="s">
        <v>58</v>
      </c>
      <c r="K91" s="28" t="s">
        <v>59</v>
      </c>
      <c r="L91" s="28" t="s">
        <v>60</v>
      </c>
    </row>
    <row r="92" spans="3:9" ht="15" customHeight="1" hidden="1">
      <c r="C92" s="28" t="s">
        <v>72</v>
      </c>
      <c r="D92" s="28">
        <v>100</v>
      </c>
      <c r="E92" s="28">
        <v>104.7</v>
      </c>
      <c r="F92" s="28">
        <v>106</v>
      </c>
      <c r="G92" s="28">
        <v>0.6</v>
      </c>
      <c r="H92" s="28">
        <v>1.2</v>
      </c>
      <c r="I92" s="28">
        <v>2.8</v>
      </c>
    </row>
    <row r="93" spans="3:12" ht="15" customHeight="1" hidden="1">
      <c r="C93" s="28" t="s">
        <v>73</v>
      </c>
      <c r="D93" s="28">
        <v>46.006</v>
      </c>
      <c r="E93" s="28">
        <v>96.4</v>
      </c>
      <c r="F93" s="28">
        <v>87.5</v>
      </c>
      <c r="G93" s="28">
        <v>0.1</v>
      </c>
      <c r="H93" s="28">
        <v>0.2</v>
      </c>
      <c r="I93" s="28">
        <v>1.7</v>
      </c>
      <c r="J93" s="28" t="s">
        <v>58</v>
      </c>
      <c r="K93" s="28" t="s">
        <v>59</v>
      </c>
      <c r="L93" s="28" t="s">
        <v>60</v>
      </c>
    </row>
    <row r="94" spans="3:12" ht="15" customHeight="1" hidden="1">
      <c r="C94" s="28" t="s">
        <v>74</v>
      </c>
      <c r="D94" s="28">
        <v>53.994</v>
      </c>
      <c r="E94" s="28">
        <v>111</v>
      </c>
      <c r="F94" s="28">
        <v>122</v>
      </c>
      <c r="G94" s="28">
        <v>1.1</v>
      </c>
      <c r="H94" s="28">
        <v>2</v>
      </c>
      <c r="I94" s="28">
        <v>3.6</v>
      </c>
      <c r="J94" s="28" t="s">
        <v>58</v>
      </c>
      <c r="K94" s="28" t="s">
        <v>59</v>
      </c>
      <c r="L94" s="28" t="s">
        <v>60</v>
      </c>
    </row>
    <row r="95" spans="3:12" ht="15" customHeight="1" hidden="1">
      <c r="C95" s="28" t="s">
        <v>75</v>
      </c>
      <c r="D95" s="28">
        <v>7.491</v>
      </c>
      <c r="E95" s="28">
        <v>119.1</v>
      </c>
      <c r="F95" s="28">
        <v>110.3</v>
      </c>
      <c r="G95" s="28">
        <v>2.8</v>
      </c>
      <c r="H95" s="28">
        <v>6.2</v>
      </c>
      <c r="I95" s="28">
        <v>16</v>
      </c>
      <c r="J95" s="28" t="s">
        <v>58</v>
      </c>
      <c r="K95" s="28" t="s">
        <v>59</v>
      </c>
      <c r="L95" s="28" t="s">
        <v>60</v>
      </c>
    </row>
    <row r="96" spans="3:12" ht="15" customHeight="1" hidden="1">
      <c r="C96" s="28" t="s">
        <v>76</v>
      </c>
      <c r="D96" s="28">
        <v>3.596</v>
      </c>
      <c r="E96" s="28">
        <v>123.2</v>
      </c>
      <c r="F96" s="28">
        <v>137.2</v>
      </c>
      <c r="G96" s="28">
        <v>6</v>
      </c>
      <c r="H96" s="28">
        <v>7.5</v>
      </c>
      <c r="I96" s="28">
        <v>14.8</v>
      </c>
      <c r="J96" s="28" t="s">
        <v>58</v>
      </c>
      <c r="K96" s="28" t="s">
        <v>59</v>
      </c>
      <c r="L96" s="28" t="s">
        <v>60</v>
      </c>
    </row>
    <row r="97" spans="3:12" ht="15" customHeight="1" hidden="1">
      <c r="C97" s="28" t="s">
        <v>77</v>
      </c>
      <c r="D97" s="28">
        <v>8.573</v>
      </c>
      <c r="E97" s="28">
        <v>107.5</v>
      </c>
      <c r="F97" s="28">
        <v>116.5</v>
      </c>
      <c r="G97" s="28">
        <v>0.2</v>
      </c>
      <c r="H97" s="28">
        <v>0</v>
      </c>
      <c r="I97" s="28">
        <v>2.4</v>
      </c>
      <c r="J97" s="28" t="s">
        <v>58</v>
      </c>
      <c r="K97" s="28" t="s">
        <v>59</v>
      </c>
      <c r="L97" s="28" t="s">
        <v>60</v>
      </c>
    </row>
    <row r="98" spans="3:12" ht="15" customHeight="1" hidden="1">
      <c r="C98" s="28" t="s">
        <v>78</v>
      </c>
      <c r="D98" s="28">
        <v>2.553</v>
      </c>
      <c r="E98" s="28">
        <v>126.8</v>
      </c>
      <c r="F98" s="28">
        <v>162.8</v>
      </c>
      <c r="G98" s="28">
        <v>-0.1</v>
      </c>
      <c r="H98" s="28">
        <v>1.1</v>
      </c>
      <c r="I98" s="28">
        <v>4.7</v>
      </c>
      <c r="J98" s="28" t="s">
        <v>58</v>
      </c>
      <c r="K98" s="28" t="s">
        <v>59</v>
      </c>
      <c r="L98" s="28" t="s">
        <v>60</v>
      </c>
    </row>
    <row r="99" spans="3:12" ht="15" customHeight="1" hidden="1">
      <c r="C99" s="28" t="s">
        <v>79</v>
      </c>
      <c r="D99" s="28">
        <v>2.775</v>
      </c>
      <c r="E99" s="28">
        <v>107.7</v>
      </c>
      <c r="F99" s="28">
        <v>67.4</v>
      </c>
      <c r="G99" s="28">
        <v>0.4</v>
      </c>
      <c r="H99" s="28">
        <v>0.7</v>
      </c>
      <c r="I99" s="28">
        <v>2.1</v>
      </c>
      <c r="J99" s="28" t="s">
        <v>58</v>
      </c>
      <c r="K99" s="28" t="s">
        <v>59</v>
      </c>
      <c r="L99" s="28" t="s">
        <v>60</v>
      </c>
    </row>
    <row r="100" spans="3:12" ht="15" customHeight="1" hidden="1">
      <c r="C100" s="28" t="s">
        <v>80</v>
      </c>
      <c r="D100" s="28">
        <v>51.219</v>
      </c>
      <c r="E100" s="28">
        <v>111.2</v>
      </c>
      <c r="F100" s="28">
        <v>128.4</v>
      </c>
      <c r="G100" s="28">
        <v>1.1</v>
      </c>
      <c r="H100" s="28">
        <v>2.1</v>
      </c>
      <c r="I100" s="28">
        <v>3.7</v>
      </c>
      <c r="J100" s="28" t="s">
        <v>58</v>
      </c>
      <c r="K100" s="28" t="s">
        <v>59</v>
      </c>
      <c r="L100" s="28" t="s">
        <v>60</v>
      </c>
    </row>
    <row r="101" ht="15" customHeight="1" hidden="1"/>
    <row r="102" ht="15" customHeight="1" hidden="1"/>
    <row r="103" ht="15" customHeight="1" hidden="1"/>
  </sheetData>
  <sheetProtection password="F7AC" sheet="1"/>
  <mergeCells count="8">
    <mergeCell ref="A30:L30"/>
    <mergeCell ref="A28:L28"/>
    <mergeCell ref="E2:F2"/>
    <mergeCell ref="H2:L2"/>
    <mergeCell ref="A29:L29"/>
    <mergeCell ref="A1:L1"/>
    <mergeCell ref="A27:L27"/>
    <mergeCell ref="A2:B4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noreen dorgan</dc:creator>
  <cp:keywords/>
  <dc:description/>
  <cp:lastModifiedBy>Ann Ross</cp:lastModifiedBy>
  <cp:lastPrinted>2021-09-02T12:19:06Z</cp:lastPrinted>
  <dcterms:created xsi:type="dcterms:W3CDTF">2005-09-15T15:37:14Z</dcterms:created>
  <dcterms:modified xsi:type="dcterms:W3CDTF">2021-09-03T13:41:07Z</dcterms:modified>
  <cp:category/>
  <cp:version/>
  <cp:contentType/>
  <cp:contentStatus/>
</cp:coreProperties>
</file>