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0" yWindow="945" windowWidth="15330" windowHeight="10290" activeTab="0"/>
  </bookViews>
  <sheets>
    <sheet name="LR2017M11TBL6" sheetId="1" r:id="rId1"/>
  </sheets>
  <definedNames>
    <definedName name="_xlnm.Print_Area" localSheetId="0">'LR2017M11TBL6'!$A$1:$H$16</definedName>
    <definedName name="tbl6">'LR2017M11TBL6'!$A$17:$G$23</definedName>
  </definedNames>
  <calcPr fullCalcOnLoad="1"/>
</workbook>
</file>

<file path=xl/sharedStrings.xml><?xml version="1.0" encoding="utf-8"?>
<sst xmlns="http://schemas.openxmlformats.org/spreadsheetml/2006/main" count="31" uniqueCount="19">
  <si>
    <t>Table 6  Persons on the Live Register classified by duration of continuous registration</t>
  </si>
  <si>
    <t>Duration</t>
  </si>
  <si>
    <t>Monthly
 change</t>
  </si>
  <si>
    <t>Annual
 change</t>
  </si>
  <si>
    <t>Under 25
 years</t>
  </si>
  <si>
    <t>25 years
 &amp; over</t>
  </si>
  <si>
    <t>Males</t>
  </si>
  <si>
    <t xml:space="preserve">   Less than one year</t>
  </si>
  <si>
    <t xml:space="preserve">   One year or more</t>
  </si>
  <si>
    <t xml:space="preserve">   Total</t>
  </si>
  <si>
    <t>Females</t>
  </si>
  <si>
    <t>All Persons</t>
  </si>
  <si>
    <t>sex2</t>
  </si>
  <si>
    <t>duration</t>
  </si>
  <si>
    <t>November2016</t>
  </si>
  <si>
    <t>October2017</t>
  </si>
  <si>
    <t>November2017</t>
  </si>
  <si>
    <t>lr_flagU25</t>
  </si>
  <si>
    <t>lr_flagO25</t>
  </si>
</sst>
</file>

<file path=xl/styles.xml><?xml version="1.0" encoding="utf-8"?>
<styleSheet xmlns="http://schemas.openxmlformats.org/spreadsheetml/2006/main">
  <numFmts count="3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 \ \ \ \ #,##0"/>
    <numFmt numFmtId="167" formatCode="\ \ \ #,##0"/>
    <numFmt numFmtId="168" formatCode="\+\ \ \ #,##0"/>
    <numFmt numFmtId="169" formatCode="\ \ \ \ #,##0"/>
    <numFmt numFmtId="170" formatCode="\ \ #,##0"/>
    <numFmt numFmtId="171" formatCode="\+\ \ \ \ \ #,##0"/>
    <numFmt numFmtId="172" formatCode="\ #,##0"/>
    <numFmt numFmtId="173" formatCode="\+\ 0.0"/>
    <numFmt numFmtId="174" formatCode="\-\ \ \ \ \ \ \ \ #,##0"/>
    <numFmt numFmtId="175" formatCode="\+\ \ \ \ \ \ \ \ #,##0"/>
    <numFmt numFmtId="176" formatCode="\ \ \ \ \ \ \ #,##0"/>
    <numFmt numFmtId="177" formatCode="\+\ \ \ \ #,##0"/>
    <numFmt numFmtId="178" formatCode="\ \ \ \ \ \ #,##0"/>
    <numFmt numFmtId="179" formatCode="\+\ \ \ \ \ \ \ \ \ \ #,##0"/>
    <numFmt numFmtId="180" formatCode="\+\ \ \ \ \ \ \ #,##0"/>
    <numFmt numFmtId="181" formatCode="\+\ \ \ \ \ \ \ \ \ #,##0"/>
    <numFmt numFmtId="182" formatCode="\+\ \ \ \ \ \ #,##0"/>
    <numFmt numFmtId="183" formatCode="[$-1809]dd\ mmmm\ yyyy"/>
    <numFmt numFmtId="184" formatCode="\ \ \ \ \ \ \ \ #,##0"/>
    <numFmt numFmtId="185" formatCode="\ \ \ \ \ \ \ \ \ #,##0"/>
    <numFmt numFmtId="186" formatCode="&quot;+&quot;#,#00;\-#,#00"/>
    <numFmt numFmtId="187" formatCode="&quot;+&quot;#,##0;\-#,##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 horizontal="right"/>
      <protection hidden="1"/>
    </xf>
    <xf numFmtId="186" fontId="39" fillId="0" borderId="0" xfId="0" applyNumberFormat="1" applyFont="1" applyFill="1" applyAlignment="1" applyProtection="1">
      <alignment/>
      <protection hidden="1"/>
    </xf>
    <xf numFmtId="187" fontId="39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 horizontal="right"/>
      <protection hidden="1"/>
    </xf>
    <xf numFmtId="186" fontId="40" fillId="0" borderId="0" xfId="0" applyNumberFormat="1" applyFont="1" applyFill="1" applyAlignment="1" applyProtection="1">
      <alignment/>
      <protection hidden="1"/>
    </xf>
    <xf numFmtId="187" fontId="40" fillId="0" borderId="0" xfId="0" applyNumberFormat="1" applyFont="1" applyFill="1" applyAlignment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horizontal="right"/>
      <protection hidden="1"/>
    </xf>
    <xf numFmtId="186" fontId="40" fillId="0" borderId="10" xfId="0" applyNumberFormat="1" applyFont="1" applyFill="1" applyBorder="1" applyAlignment="1" applyProtection="1">
      <alignment/>
      <protection hidden="1"/>
    </xf>
    <xf numFmtId="187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 wrapText="1"/>
      <protection hidden="1"/>
    </xf>
    <xf numFmtId="0" fontId="2" fillId="0" borderId="0" xfId="0" applyFont="1" applyFill="1" applyAlignment="1" applyProtection="1">
      <alignment/>
      <protection hidden="1"/>
    </xf>
    <xf numFmtId="49" fontId="1" fillId="0" borderId="11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2" fillId="0" borderId="10" xfId="0" applyFont="1" applyFill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17.8515625" style="14" customWidth="1"/>
    <col min="2" max="4" width="14.7109375" style="14" customWidth="1"/>
    <col min="5" max="8" width="9.7109375" style="14" customWidth="1"/>
    <col min="9" max="16384" width="9.140625" style="14" customWidth="1"/>
  </cols>
  <sheetData>
    <row r="1" spans="1:8" ht="1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24" customHeight="1">
      <c r="A2" s="15" t="s">
        <v>1</v>
      </c>
      <c r="B2" s="18" t="str">
        <f>LEFT(C17,LEN(C17)-4)&amp;" "&amp;RIGHT(C17,4)</f>
        <v>November 2016</v>
      </c>
      <c r="C2" s="18" t="str">
        <f>LEFT(D17,LEN(D17)-4)&amp;" "&amp;RIGHT(D17,4)</f>
        <v>October 2017</v>
      </c>
      <c r="D2" s="18" t="str">
        <f>LEFT(E17,LEN(E17)-4)&amp;" "&amp;RIGHT(E17,4)</f>
        <v>November 2017</v>
      </c>
      <c r="E2" s="16" t="s">
        <v>2</v>
      </c>
      <c r="F2" s="16" t="s">
        <v>3</v>
      </c>
      <c r="G2" s="16" t="s">
        <v>4</v>
      </c>
      <c r="H2" s="16" t="s">
        <v>5</v>
      </c>
    </row>
    <row r="3" spans="1:8" ht="15" customHeight="1">
      <c r="A3" s="23" t="s">
        <v>6</v>
      </c>
      <c r="B3" s="23"/>
      <c r="C3" s="23"/>
      <c r="D3" s="23"/>
      <c r="E3" s="23"/>
      <c r="F3" s="23"/>
      <c r="G3" s="23"/>
      <c r="H3" s="23"/>
    </row>
    <row r="4" spans="1:8" ht="15" customHeight="1">
      <c r="A4" s="14" t="s">
        <v>7</v>
      </c>
      <c r="B4" s="1">
        <f aca="true" t="shared" si="0" ref="B4:D5">C18</f>
        <v>84017</v>
      </c>
      <c r="C4" s="1">
        <f t="shared" si="0"/>
        <v>74655</v>
      </c>
      <c r="D4" s="1">
        <f t="shared" si="0"/>
        <v>74322</v>
      </c>
      <c r="E4" s="2">
        <f>D4-C4</f>
        <v>-333</v>
      </c>
      <c r="F4" s="3">
        <f>D4-B4</f>
        <v>-9695</v>
      </c>
      <c r="G4" s="4">
        <f>F18</f>
        <v>10472</v>
      </c>
      <c r="H4" s="4">
        <f>G18</f>
        <v>63850</v>
      </c>
    </row>
    <row r="5" spans="1:8" ht="15" customHeight="1">
      <c r="A5" s="14" t="s">
        <v>8</v>
      </c>
      <c r="B5" s="1">
        <f t="shared" si="0"/>
        <v>74979</v>
      </c>
      <c r="C5" s="1">
        <f t="shared" si="0"/>
        <v>61313</v>
      </c>
      <c r="D5" s="1">
        <f t="shared" si="0"/>
        <v>59637</v>
      </c>
      <c r="E5" s="2">
        <f>D5-C5</f>
        <v>-1676</v>
      </c>
      <c r="F5" s="3">
        <f>D5-B5</f>
        <v>-15342</v>
      </c>
      <c r="G5" s="4">
        <f>F19</f>
        <v>4143</v>
      </c>
      <c r="H5" s="4">
        <f>G19</f>
        <v>55494</v>
      </c>
    </row>
    <row r="6" spans="1:8" ht="15" customHeight="1">
      <c r="A6" s="17" t="s">
        <v>9</v>
      </c>
      <c r="B6" s="5">
        <f>SUM(B4:B5)</f>
        <v>158996</v>
      </c>
      <c r="C6" s="5">
        <f>SUM(C4:C5)</f>
        <v>135968</v>
      </c>
      <c r="D6" s="5">
        <f>SUM(D4:D5)</f>
        <v>133959</v>
      </c>
      <c r="E6" s="6">
        <f>D6-C6</f>
        <v>-2009</v>
      </c>
      <c r="F6" s="7">
        <f>D6-B6</f>
        <v>-25037</v>
      </c>
      <c r="G6" s="8">
        <f>SUM(G4:G5)</f>
        <v>14615</v>
      </c>
      <c r="H6" s="8">
        <f>SUM(H4:H5)</f>
        <v>119344</v>
      </c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1" t="s">
        <v>10</v>
      </c>
      <c r="B8" s="21"/>
      <c r="C8" s="21"/>
      <c r="D8" s="21"/>
      <c r="E8" s="21"/>
      <c r="F8" s="21"/>
      <c r="G8" s="21"/>
      <c r="H8" s="21"/>
    </row>
    <row r="9" spans="1:8" ht="15" customHeight="1">
      <c r="A9" s="14" t="s">
        <v>7</v>
      </c>
      <c r="B9" s="1">
        <f aca="true" t="shared" si="1" ref="B9:D10">C20</f>
        <v>67435</v>
      </c>
      <c r="C9" s="1">
        <f t="shared" si="1"/>
        <v>60247</v>
      </c>
      <c r="D9" s="1">
        <f t="shared" si="1"/>
        <v>59982</v>
      </c>
      <c r="E9" s="2">
        <f>D9-C9</f>
        <v>-265</v>
      </c>
      <c r="F9" s="3">
        <f>D9-B9</f>
        <v>-7453</v>
      </c>
      <c r="G9" s="4">
        <f>F20</f>
        <v>7682</v>
      </c>
      <c r="H9" s="4">
        <f>G20</f>
        <v>52300</v>
      </c>
    </row>
    <row r="10" spans="1:8" ht="15" customHeight="1">
      <c r="A10" s="14" t="s">
        <v>8</v>
      </c>
      <c r="B10" s="1">
        <f t="shared" si="1"/>
        <v>46729</v>
      </c>
      <c r="C10" s="1">
        <f t="shared" si="1"/>
        <v>40277</v>
      </c>
      <c r="D10" s="1">
        <f t="shared" si="1"/>
        <v>39268</v>
      </c>
      <c r="E10" s="2">
        <f>D10-C10</f>
        <v>-1009</v>
      </c>
      <c r="F10" s="3">
        <f>D10-B10</f>
        <v>-7461</v>
      </c>
      <c r="G10" s="4">
        <f>F21</f>
        <v>2654</v>
      </c>
      <c r="H10" s="4">
        <f>G21</f>
        <v>36614</v>
      </c>
    </row>
    <row r="11" spans="1:8" ht="15" customHeight="1">
      <c r="A11" s="17" t="s">
        <v>9</v>
      </c>
      <c r="B11" s="5">
        <f>SUM(B9:B10)</f>
        <v>114164</v>
      </c>
      <c r="C11" s="5">
        <f>SUM(C9:C10)</f>
        <v>100524</v>
      </c>
      <c r="D11" s="5">
        <f>SUM(D9:D10)</f>
        <v>99250</v>
      </c>
      <c r="E11" s="6">
        <f>D11-C11</f>
        <v>-1274</v>
      </c>
      <c r="F11" s="7">
        <f>D11-B11</f>
        <v>-14914</v>
      </c>
      <c r="G11" s="8">
        <f>SUM(G9:G10)</f>
        <v>10336</v>
      </c>
      <c r="H11" s="8">
        <f>SUM(H9:H10)</f>
        <v>88914</v>
      </c>
    </row>
    <row r="12" spans="1:8" ht="15" customHeight="1">
      <c r="A12" s="20"/>
      <c r="B12" s="20"/>
      <c r="C12" s="20"/>
      <c r="D12" s="20"/>
      <c r="E12" s="20"/>
      <c r="F12" s="20"/>
      <c r="G12" s="20"/>
      <c r="H12" s="20"/>
    </row>
    <row r="13" spans="1:8" ht="15" customHeight="1">
      <c r="A13" s="21" t="s">
        <v>11</v>
      </c>
      <c r="B13" s="21"/>
      <c r="C13" s="21"/>
      <c r="D13" s="21"/>
      <c r="E13" s="21"/>
      <c r="F13" s="21"/>
      <c r="G13" s="21"/>
      <c r="H13" s="21"/>
    </row>
    <row r="14" spans="1:8" ht="15" customHeight="1">
      <c r="A14" s="14" t="s">
        <v>7</v>
      </c>
      <c r="B14" s="1">
        <f aca="true" t="shared" si="2" ref="B14:D15">C22</f>
        <v>151452</v>
      </c>
      <c r="C14" s="1">
        <f t="shared" si="2"/>
        <v>134902</v>
      </c>
      <c r="D14" s="1">
        <f t="shared" si="2"/>
        <v>134304</v>
      </c>
      <c r="E14" s="2">
        <f>D14-C14</f>
        <v>-598</v>
      </c>
      <c r="F14" s="3">
        <f>D14-B14</f>
        <v>-17148</v>
      </c>
      <c r="G14" s="4">
        <f>F22</f>
        <v>18154</v>
      </c>
      <c r="H14" s="4">
        <f>G22</f>
        <v>116150</v>
      </c>
    </row>
    <row r="15" spans="1:8" ht="15" customHeight="1">
      <c r="A15" s="14" t="s">
        <v>8</v>
      </c>
      <c r="B15" s="1">
        <f t="shared" si="2"/>
        <v>121708</v>
      </c>
      <c r="C15" s="1">
        <f t="shared" si="2"/>
        <v>101590</v>
      </c>
      <c r="D15" s="1">
        <f t="shared" si="2"/>
        <v>98905</v>
      </c>
      <c r="E15" s="2">
        <f>D15-C15</f>
        <v>-2685</v>
      </c>
      <c r="F15" s="3">
        <f>D15-B15</f>
        <v>-22803</v>
      </c>
      <c r="G15" s="4">
        <f>F23</f>
        <v>6797</v>
      </c>
      <c r="H15" s="4">
        <f>G23</f>
        <v>92108</v>
      </c>
    </row>
    <row r="16" spans="1:8" ht="15" customHeight="1">
      <c r="A16" s="13" t="s">
        <v>9</v>
      </c>
      <c r="B16" s="9">
        <f>SUM(B14:B15)</f>
        <v>273160</v>
      </c>
      <c r="C16" s="9">
        <f>SUM(C14:C15)</f>
        <v>236492</v>
      </c>
      <c r="D16" s="9">
        <f>SUM(D14:D15)</f>
        <v>233209</v>
      </c>
      <c r="E16" s="10">
        <f>D16-C16</f>
        <v>-3283</v>
      </c>
      <c r="F16" s="11">
        <f>D16-B16</f>
        <v>-39951</v>
      </c>
      <c r="G16" s="12">
        <f>SUM(G14:G15)</f>
        <v>24951</v>
      </c>
      <c r="H16" s="12">
        <f>SUM(H14:H15)</f>
        <v>208258</v>
      </c>
    </row>
    <row r="17" spans="1:7" ht="15" customHeight="1" hidden="1">
      <c r="A17" s="19" t="s">
        <v>12</v>
      </c>
      <c r="B17" s="19" t="s">
        <v>13</v>
      </c>
      <c r="C17" s="19" t="s">
        <v>14</v>
      </c>
      <c r="D17" s="19" t="s">
        <v>15</v>
      </c>
      <c r="E17" s="19" t="s">
        <v>16</v>
      </c>
      <c r="F17" s="19" t="s">
        <v>17</v>
      </c>
      <c r="G17" s="19" t="s">
        <v>18</v>
      </c>
    </row>
    <row r="18" spans="1:7" ht="15" customHeight="1" hidden="1">
      <c r="A18" s="19" t="s">
        <v>6</v>
      </c>
      <c r="B18" s="19">
        <v>2</v>
      </c>
      <c r="C18" s="19">
        <v>84017</v>
      </c>
      <c r="D18" s="19">
        <v>74655</v>
      </c>
      <c r="E18" s="19">
        <v>74322</v>
      </c>
      <c r="F18" s="19">
        <v>10472</v>
      </c>
      <c r="G18" s="19">
        <v>63850</v>
      </c>
    </row>
    <row r="19" spans="1:7" ht="15" customHeight="1" hidden="1">
      <c r="A19" s="19" t="s">
        <v>6</v>
      </c>
      <c r="B19" s="19">
        <v>365</v>
      </c>
      <c r="C19" s="19">
        <v>74979</v>
      </c>
      <c r="D19" s="19">
        <v>61313</v>
      </c>
      <c r="E19" s="19">
        <v>59637</v>
      </c>
      <c r="F19" s="19">
        <v>4143</v>
      </c>
      <c r="G19" s="19">
        <v>55494</v>
      </c>
    </row>
    <row r="20" spans="1:7" ht="15" customHeight="1" hidden="1">
      <c r="A20" s="19" t="s">
        <v>10</v>
      </c>
      <c r="B20" s="19">
        <v>2</v>
      </c>
      <c r="C20" s="19">
        <v>67435</v>
      </c>
      <c r="D20" s="19">
        <v>60247</v>
      </c>
      <c r="E20" s="19">
        <v>59982</v>
      </c>
      <c r="F20" s="19">
        <v>7682</v>
      </c>
      <c r="G20" s="19">
        <v>52300</v>
      </c>
    </row>
    <row r="21" spans="1:7" ht="15" customHeight="1" hidden="1">
      <c r="A21" s="19" t="s">
        <v>10</v>
      </c>
      <c r="B21" s="19">
        <v>365</v>
      </c>
      <c r="C21" s="19">
        <v>46729</v>
      </c>
      <c r="D21" s="19">
        <v>40277</v>
      </c>
      <c r="E21" s="19">
        <v>39268</v>
      </c>
      <c r="F21" s="19">
        <v>2654</v>
      </c>
      <c r="G21" s="19">
        <v>36614</v>
      </c>
    </row>
    <row r="22" spans="1:7" ht="15" customHeight="1" hidden="1">
      <c r="A22" s="19" t="s">
        <v>11</v>
      </c>
      <c r="B22" s="19">
        <v>2</v>
      </c>
      <c r="C22" s="19">
        <v>151452</v>
      </c>
      <c r="D22" s="19">
        <v>134902</v>
      </c>
      <c r="E22" s="19">
        <v>134304</v>
      </c>
      <c r="F22" s="19">
        <v>18154</v>
      </c>
      <c r="G22" s="19">
        <v>116150</v>
      </c>
    </row>
    <row r="23" spans="1:7" ht="15" customHeight="1" hidden="1">
      <c r="A23" s="19" t="s">
        <v>11</v>
      </c>
      <c r="B23" s="19">
        <v>365</v>
      </c>
      <c r="C23" s="19">
        <v>121708</v>
      </c>
      <c r="D23" s="19">
        <v>101590</v>
      </c>
      <c r="E23" s="19">
        <v>98905</v>
      </c>
      <c r="F23" s="19">
        <v>6797</v>
      </c>
      <c r="G23" s="19">
        <v>92108</v>
      </c>
    </row>
  </sheetData>
  <sheetProtection password="A3A2" sheet="1"/>
  <mergeCells count="6">
    <mergeCell ref="A7:H7"/>
    <mergeCell ref="A8:H8"/>
    <mergeCell ref="A12:H12"/>
    <mergeCell ref="A13:H13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Sabrina Bowen</cp:lastModifiedBy>
  <cp:lastPrinted>2014-06-03T13:43:31Z</cp:lastPrinted>
  <dcterms:created xsi:type="dcterms:W3CDTF">2001-05-31T09:22:34Z</dcterms:created>
  <dcterms:modified xsi:type="dcterms:W3CDTF">2017-12-06T09:42:23Z</dcterms:modified>
  <cp:category/>
  <cp:version/>
  <cp:contentType/>
  <cp:contentStatus/>
</cp:coreProperties>
</file>