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345" windowWidth="18075" windowHeight="12240" activeTab="0"/>
  </bookViews>
  <sheets>
    <sheet name="LR2018M01TBL9" sheetId="1" r:id="rId1"/>
  </sheets>
  <definedNames>
    <definedName name="_xlnm.Print_Area" localSheetId="0">'LR2018M01TBL9'!$A$1:$L$49</definedName>
    <definedName name="tbl9">'LR2018M01TBL9'!$A$92:$E$126</definedName>
  </definedNames>
  <calcPr fullCalcOnLoad="1"/>
</workbook>
</file>

<file path=xl/sharedStrings.xml><?xml version="1.0" encoding="utf-8"?>
<sst xmlns="http://schemas.openxmlformats.org/spreadsheetml/2006/main" count="86" uniqueCount="71">
  <si>
    <t>Table 9   Live Register Compositional Analysis</t>
  </si>
  <si>
    <t>Number</t>
  </si>
  <si>
    <t>% of total</t>
  </si>
  <si>
    <t>Sex</t>
  </si>
  <si>
    <t>Males</t>
  </si>
  <si>
    <t>Females</t>
  </si>
  <si>
    <t>Total</t>
  </si>
  <si>
    <t>Age</t>
  </si>
  <si>
    <t>Under 25 years</t>
  </si>
  <si>
    <t>25 years and over</t>
  </si>
  <si>
    <t>Scheme</t>
  </si>
  <si>
    <t>JB Claims</t>
  </si>
  <si>
    <t>JA Applications</t>
  </si>
  <si>
    <t>Other Registrants</t>
  </si>
  <si>
    <t>Duration of Continuous Registration</t>
  </si>
  <si>
    <t>Less than one year</t>
  </si>
  <si>
    <t>One year or more</t>
  </si>
  <si>
    <t>Nationality Grouping</t>
  </si>
  <si>
    <t>Irish Nationals</t>
  </si>
  <si>
    <t>Non-Irish Nationals</t>
  </si>
  <si>
    <t>Border, Midland and Western</t>
  </si>
  <si>
    <t>Last Held Occupation</t>
  </si>
  <si>
    <t>Managers and administrators</t>
  </si>
  <si>
    <t>Professional</t>
  </si>
  <si>
    <t>Associate professional and technical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</si>
  <si>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</si>
  <si>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</si>
  <si>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</si>
  <si>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</si>
  <si>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</si>
  <si>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</si>
  <si>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>Casual Status</t>
  </si>
  <si>
    <t>No casual and part-time work</t>
  </si>
  <si>
    <t>Casual and part-time work</t>
  </si>
  <si>
    <t>group</t>
  </si>
  <si>
    <t>January2015</t>
  </si>
  <si>
    <t>January2016</t>
  </si>
  <si>
    <t>January2017</t>
  </si>
  <si>
    <t>January2018</t>
  </si>
  <si>
    <t>All Gender</t>
  </si>
  <si>
    <t>&lt;25</t>
  </si>
  <si>
    <t>25-65</t>
  </si>
  <si>
    <t>All Ages</t>
  </si>
  <si>
    <t>Jobs_Benefit</t>
  </si>
  <si>
    <t>Jobs_Allowance</t>
  </si>
  <si>
    <t>Other_Sch</t>
  </si>
  <si>
    <t>All_Schemes</t>
  </si>
  <si>
    <t>&lt;1yr</t>
  </si>
  <si>
    <t>1+yr</t>
  </si>
  <si>
    <t>All Duration</t>
  </si>
  <si>
    <t>Irish</t>
  </si>
  <si>
    <t>Non_Irish</t>
  </si>
  <si>
    <t>All Nationality</t>
  </si>
  <si>
    <t>Southern and  Eastern</t>
  </si>
  <si>
    <t>All Regions</t>
  </si>
  <si>
    <t>Managers and Administrators</t>
  </si>
  <si>
    <t>Professional Occupations</t>
  </si>
  <si>
    <t>Associate Professional And Technical Occupations</t>
  </si>
  <si>
    <t>Clerical And Secretarial Occupations</t>
  </si>
  <si>
    <t>Craft and Related Occupations</t>
  </si>
  <si>
    <t>Personal And Protective Service Occupations</t>
  </si>
  <si>
    <t>Sales And Customer Service Occupations</t>
  </si>
  <si>
    <t>Plant And Machine Operatives</t>
  </si>
  <si>
    <t>Other Occupations</t>
  </si>
  <si>
    <t>Unknown or no stated occupation or those who never worked</t>
  </si>
  <si>
    <t>All Occupations</t>
  </si>
  <si>
    <t>Casual</t>
  </si>
  <si>
    <t>All Casual and No Work</t>
  </si>
  <si>
    <t>661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</si>
  <si>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Includes those who never worked and those who have no stated occupation.</t>
    </r>
  </si>
  <si>
    <r>
      <t>No Occupation</t>
    </r>
    <r>
      <rPr>
        <vertAlign val="superscript"/>
        <sz val="8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</si>
</sst>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 horizontal="right"/>
      <protection hidden="1"/>
    </xf>
    <xf numFmtId="164" fontId="5" fillId="0" borderId="0" xfId="0" applyNumberFormat="1" applyFont="1" applyFill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 wrapText="1"/>
      <protection hidden="1"/>
    </xf>
    <xf numFmtId="3" fontId="2" fillId="0" borderId="0" xfId="0" applyNumberFormat="1" applyFont="1" applyFill="1" applyAlignment="1" applyProtection="1">
      <alignment wrapText="1"/>
      <protection hidden="1"/>
    </xf>
    <xf numFmtId="49" fontId="42" fillId="0" borderId="0" xfId="0" applyNumberFormat="1" applyFont="1" applyFill="1" applyAlignment="1" applyProtection="1">
      <alignment horizontal="right" wrapText="1"/>
      <protection hidden="1"/>
    </xf>
    <xf numFmtId="2" fontId="43" fillId="0" borderId="10" xfId="0" applyNumberFormat="1" applyFont="1" applyFill="1" applyBorder="1" applyAlignment="1" applyProtection="1">
      <alignment horizontal="center"/>
      <protection hidden="1"/>
    </xf>
    <xf numFmtId="49" fontId="42" fillId="0" borderId="11" xfId="0" applyNumberFormat="1" applyFont="1" applyFill="1" applyBorder="1" applyAlignment="1" applyProtection="1">
      <alignment horizontal="right" wrapText="1"/>
      <protection hidden="1"/>
    </xf>
    <xf numFmtId="3" fontId="44" fillId="0" borderId="11" xfId="0" applyNumberFormat="1" applyFont="1" applyFill="1" applyBorder="1" applyAlignment="1" applyProtection="1">
      <alignment horizontal="right"/>
      <protection hidden="1"/>
    </xf>
    <xf numFmtId="49" fontId="5" fillId="0" borderId="11" xfId="0" applyNumberFormat="1" applyFont="1" applyFill="1" applyBorder="1" applyAlignment="1" applyProtection="1">
      <alignment horizontal="right" wrapText="1"/>
      <protection hidden="1"/>
    </xf>
    <xf numFmtId="49" fontId="43" fillId="0" borderId="0" xfId="0" applyNumberFormat="1" applyFont="1" applyFill="1" applyAlignment="1" applyProtection="1">
      <alignment horizontal="left" indent="3"/>
      <protection hidden="1"/>
    </xf>
    <xf numFmtId="49" fontId="44" fillId="0" borderId="0" xfId="0" applyNumberFormat="1" applyFont="1" applyFill="1" applyAlignment="1" applyProtection="1">
      <alignment horizontal="left" indent="3"/>
      <protection hidden="1"/>
    </xf>
    <xf numFmtId="49" fontId="43" fillId="0" borderId="0" xfId="0" applyNumberFormat="1" applyFont="1" applyFill="1" applyAlignment="1" applyProtection="1">
      <alignment horizontal="left" wrapText="1" indent="3"/>
      <protection hidden="1"/>
    </xf>
    <xf numFmtId="0" fontId="43" fillId="0" borderId="0" xfId="0" applyNumberFormat="1" applyFont="1" applyFill="1" applyAlignment="1" applyProtection="1">
      <alignment horizontal="left" indent="3"/>
      <protection hidden="1"/>
    </xf>
    <xf numFmtId="0" fontId="42" fillId="0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164" fontId="43" fillId="0" borderId="0" xfId="0" applyNumberFormat="1" applyFont="1" applyFill="1" applyAlignment="1" applyProtection="1">
      <alignment/>
      <protection hidden="1"/>
    </xf>
    <xf numFmtId="49" fontId="43" fillId="0" borderId="0" xfId="0" applyNumberFormat="1" applyFont="1" applyFill="1" applyAlignment="1" applyProtection="1">
      <alignment horizontal="right" wrapText="1"/>
      <protection hidden="1"/>
    </xf>
    <xf numFmtId="49" fontId="44" fillId="0" borderId="0" xfId="0" applyNumberFormat="1" applyFont="1" applyFill="1" applyAlignment="1" applyProtection="1">
      <alignment horizontal="right" wrapText="1"/>
      <protection hidden="1"/>
    </xf>
    <xf numFmtId="0" fontId="43" fillId="0" borderId="0" xfId="0" applyFont="1" applyFill="1" applyAlignment="1" applyProtection="1">
      <alignment wrapText="1"/>
      <protection hidden="1"/>
    </xf>
    <xf numFmtId="3" fontId="43" fillId="0" borderId="0" xfId="0" applyNumberFormat="1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49" fontId="44" fillId="0" borderId="11" xfId="0" applyNumberFormat="1" applyFont="1" applyFill="1" applyBorder="1" applyAlignment="1" applyProtection="1">
      <alignment horizontal="left" indent="3"/>
      <protection hidden="1"/>
    </xf>
    <xf numFmtId="3" fontId="4" fillId="0" borderId="11" xfId="0" applyNumberFormat="1" applyFont="1" applyFill="1" applyBorder="1" applyAlignment="1" applyProtection="1">
      <alignment horizontal="right"/>
      <protection hidden="1"/>
    </xf>
    <xf numFmtId="164" fontId="5" fillId="0" borderId="11" xfId="0" applyNumberFormat="1" applyFont="1" applyFill="1" applyBorder="1" applyAlignment="1" applyProtection="1">
      <alignment horizontal="right"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0" fontId="43" fillId="0" borderId="0" xfId="0" applyFont="1" applyFill="1" applyAlignment="1" applyProtection="1">
      <alignment horizontal="left"/>
      <protection hidden="1"/>
    </xf>
    <xf numFmtId="0" fontId="44" fillId="0" borderId="11" xfId="0" applyFont="1" applyFill="1" applyBorder="1" applyAlignment="1" applyProtection="1">
      <alignment horizontal="left"/>
      <protection hidden="1"/>
    </xf>
    <xf numFmtId="2" fontId="44" fillId="0" borderId="10" xfId="0" applyNumberFormat="1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horizontal="left"/>
      <protection hidden="1"/>
    </xf>
    <xf numFmtId="0" fontId="43" fillId="0" borderId="10" xfId="0" applyFont="1" applyBorder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4" fillId="0" borderId="0" xfId="0" applyFont="1" applyFill="1" applyAlignment="1" applyProtection="1">
      <alignment horizontal="left"/>
      <protection hidden="1"/>
    </xf>
    <xf numFmtId="0" fontId="44" fillId="0" borderId="0" xfId="0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1.00390625" style="23" customWidth="1"/>
    <col min="2" max="3" width="8.7109375" style="24" customWidth="1"/>
    <col min="4" max="4" width="1.7109375" style="24" customWidth="1"/>
    <col min="5" max="6" width="8.7109375" style="24" customWidth="1"/>
    <col min="7" max="7" width="1.7109375" style="24" customWidth="1"/>
    <col min="8" max="8" width="8.7109375" style="24" customWidth="1"/>
    <col min="9" max="9" width="8.7109375" style="25" customWidth="1"/>
    <col min="10" max="10" width="1.7109375" style="25" customWidth="1"/>
    <col min="11" max="12" width="8.7109375" style="24" customWidth="1"/>
    <col min="13" max="16384" width="9.140625" style="24" customWidth="1"/>
  </cols>
  <sheetData>
    <row r="1" spans="1:12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6" customFormat="1" ht="15" customHeight="1">
      <c r="A2" s="14"/>
      <c r="B2" s="37" t="str">
        <f>LEFT(B92,LEN(B92)-4)&amp;" "&amp;RIGHT(B92,4)</f>
        <v>January 2015</v>
      </c>
      <c r="C2" s="37"/>
      <c r="D2" s="15"/>
      <c r="E2" s="37" t="str">
        <f>LEFT(C92,LEN(C92)-4)&amp;" "&amp;RIGHT(C92,4)</f>
        <v>January 2016</v>
      </c>
      <c r="F2" s="37"/>
      <c r="G2" s="15"/>
      <c r="H2" s="37" t="str">
        <f>LEFT(D92,LEN(D92)-4)&amp;" "&amp;RIGHT(D92,4)</f>
        <v>January 2017</v>
      </c>
      <c r="I2" s="37"/>
      <c r="J2" s="15"/>
      <c r="K2" s="37" t="str">
        <f>LEFT(E92,LEN(E92)-4)&amp;" "&amp;RIGHT(E92,4)</f>
        <v>January 2018</v>
      </c>
      <c r="L2" s="37"/>
    </row>
    <row r="3" spans="1:12" s="27" customFormat="1" ht="15" customHeight="1">
      <c r="A3" s="16"/>
      <c r="B3" s="17" t="s">
        <v>1</v>
      </c>
      <c r="C3" s="18" t="s">
        <v>2</v>
      </c>
      <c r="D3" s="18"/>
      <c r="E3" s="17" t="s">
        <v>1</v>
      </c>
      <c r="F3" s="18" t="s">
        <v>2</v>
      </c>
      <c r="G3" s="18"/>
      <c r="H3" s="17" t="s">
        <v>1</v>
      </c>
      <c r="I3" s="18" t="s">
        <v>2</v>
      </c>
      <c r="J3" s="18"/>
      <c r="K3" s="17" t="s">
        <v>1</v>
      </c>
      <c r="L3" s="18" t="s">
        <v>2</v>
      </c>
    </row>
    <row r="4" spans="1:12" ht="15" customHeight="1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 customHeight="1">
      <c r="A5" s="19" t="s">
        <v>4</v>
      </c>
      <c r="B5" s="1">
        <f>B93</f>
        <v>218527</v>
      </c>
      <c r="C5" s="2">
        <f>B5/B7*100</f>
        <v>60.97701855034935</v>
      </c>
      <c r="D5" s="2"/>
      <c r="E5" s="3">
        <f>C93</f>
        <v>191631</v>
      </c>
      <c r="F5" s="4">
        <f>E5/E7*100</f>
        <v>59.60287764413881</v>
      </c>
      <c r="G5" s="4"/>
      <c r="H5" s="3">
        <f>D93</f>
        <v>161365</v>
      </c>
      <c r="I5" s="4">
        <f>H5/H7*100</f>
        <v>58.27723444519886</v>
      </c>
      <c r="J5" s="4"/>
      <c r="K5" s="5">
        <f>E93</f>
        <v>136735</v>
      </c>
      <c r="L5" s="4">
        <f>K5/K7*100</f>
        <v>57.600279713209716</v>
      </c>
    </row>
    <row r="6" spans="1:12" ht="15" customHeight="1">
      <c r="A6" s="19" t="s">
        <v>5</v>
      </c>
      <c r="B6" s="1">
        <f>B94</f>
        <v>139849</v>
      </c>
      <c r="C6" s="2">
        <f>B6/B7*100</f>
        <v>39.02298144965064</v>
      </c>
      <c r="D6" s="2"/>
      <c r="E6" s="3">
        <f>C94</f>
        <v>129882</v>
      </c>
      <c r="F6" s="4">
        <f>E6/E7*100</f>
        <v>40.39712235586119</v>
      </c>
      <c r="G6" s="4"/>
      <c r="H6" s="3">
        <f>D94</f>
        <v>115527</v>
      </c>
      <c r="I6" s="4">
        <f>H6/H7*100</f>
        <v>41.72276555480115</v>
      </c>
      <c r="J6" s="4"/>
      <c r="K6" s="5">
        <f>E94</f>
        <v>100651</v>
      </c>
      <c r="L6" s="4">
        <f>K6/K7*100</f>
        <v>42.39972028679029</v>
      </c>
    </row>
    <row r="7" spans="1:12" ht="15" customHeight="1">
      <c r="A7" s="20" t="s">
        <v>6</v>
      </c>
      <c r="B7" s="6">
        <f>B95</f>
        <v>358376</v>
      </c>
      <c r="C7" s="7">
        <f>B7/B7*100</f>
        <v>100</v>
      </c>
      <c r="D7" s="7"/>
      <c r="E7" s="8">
        <f>C95</f>
        <v>321513</v>
      </c>
      <c r="F7" s="9">
        <f>E7/E7*100</f>
        <v>100</v>
      </c>
      <c r="G7" s="9"/>
      <c r="H7" s="10">
        <f>D95</f>
        <v>276892</v>
      </c>
      <c r="I7" s="9">
        <f>H7/H7*100</f>
        <v>100</v>
      </c>
      <c r="J7" s="9"/>
      <c r="K7" s="11">
        <f>E95</f>
        <v>237386</v>
      </c>
      <c r="L7" s="9">
        <f>K7/K7*100</f>
        <v>100</v>
      </c>
    </row>
    <row r="8" spans="1:12" ht="1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 customHeight="1">
      <c r="A9" s="40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5" customHeight="1">
      <c r="A10" s="19" t="s">
        <v>8</v>
      </c>
      <c r="B10" s="1">
        <f>B96</f>
        <v>49240</v>
      </c>
      <c r="C10" s="2">
        <f>B10/B12*100</f>
        <v>13.739759358885639</v>
      </c>
      <c r="D10" s="2"/>
      <c r="E10" s="3">
        <f>C96</f>
        <v>39751</v>
      </c>
      <c r="F10" s="4">
        <f>E10/E12*100</f>
        <v>12.363730237968605</v>
      </c>
      <c r="G10" s="4"/>
      <c r="H10" s="3">
        <f>D96</f>
        <v>31396</v>
      </c>
      <c r="I10" s="4">
        <f>H10/H12*100</f>
        <v>11.338716900452162</v>
      </c>
      <c r="J10" s="4"/>
      <c r="K10" s="5">
        <f>E96</f>
        <v>25624</v>
      </c>
      <c r="L10" s="4">
        <f>K10/K12*100</f>
        <v>10.794233863833586</v>
      </c>
    </row>
    <row r="11" spans="1:12" ht="15" customHeight="1">
      <c r="A11" s="19" t="s">
        <v>9</v>
      </c>
      <c r="B11" s="1">
        <f>B97</f>
        <v>309136</v>
      </c>
      <c r="C11" s="2">
        <f>B11/B12*100</f>
        <v>86.26024064111436</v>
      </c>
      <c r="D11" s="2"/>
      <c r="E11" s="3">
        <f>C97</f>
        <v>281762</v>
      </c>
      <c r="F11" s="4">
        <f>E11/E12*100</f>
        <v>87.63626976203139</v>
      </c>
      <c r="G11" s="4"/>
      <c r="H11" s="3">
        <f>D97</f>
        <v>245496</v>
      </c>
      <c r="I11" s="4">
        <f>H11/H12*100</f>
        <v>88.66128309954784</v>
      </c>
      <c r="J11" s="4"/>
      <c r="K11" s="5">
        <f>E97</f>
        <v>211762</v>
      </c>
      <c r="L11" s="4">
        <f>K11/K12*100</f>
        <v>89.2057661361664</v>
      </c>
    </row>
    <row r="12" spans="1:12" ht="15" customHeight="1">
      <c r="A12" s="20" t="s">
        <v>6</v>
      </c>
      <c r="B12" s="6">
        <f>B98</f>
        <v>358376</v>
      </c>
      <c r="C12" s="9">
        <f>B12/B12*100</f>
        <v>100</v>
      </c>
      <c r="D12" s="9"/>
      <c r="E12" s="8">
        <f>C98</f>
        <v>321513</v>
      </c>
      <c r="F12" s="9">
        <f>E12/E12*100</f>
        <v>100</v>
      </c>
      <c r="G12" s="9"/>
      <c r="H12" s="10">
        <f>D98</f>
        <v>276892</v>
      </c>
      <c r="I12" s="9">
        <f>H12/H12*100</f>
        <v>100</v>
      </c>
      <c r="J12" s="9"/>
      <c r="K12" s="11">
        <f>E98</f>
        <v>237386</v>
      </c>
      <c r="L12" s="9">
        <f>K12/K12*100</f>
        <v>100</v>
      </c>
    </row>
    <row r="13" spans="1:12" ht="1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5" customHeight="1">
      <c r="A14" s="40" t="s">
        <v>10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5" customHeight="1">
      <c r="A15" s="19" t="s">
        <v>11</v>
      </c>
      <c r="B15" s="1">
        <f>B99</f>
        <v>51386</v>
      </c>
      <c r="C15" s="2">
        <f>B15/B18*100</f>
        <v>14.338571779360226</v>
      </c>
      <c r="D15" s="2"/>
      <c r="E15" s="3">
        <f>C99</f>
        <v>45417</v>
      </c>
      <c r="F15" s="4">
        <f>E15/E18*100</f>
        <v>14.126022897985463</v>
      </c>
      <c r="G15" s="4"/>
      <c r="H15" s="3">
        <f>D99</f>
        <v>41264</v>
      </c>
      <c r="I15" s="4">
        <f>H15/H18*100</f>
        <v>14.902561287433366</v>
      </c>
      <c r="J15" s="4"/>
      <c r="K15" s="5">
        <f>E99</f>
        <v>39352</v>
      </c>
      <c r="L15" s="4">
        <f>K15/K18*100</f>
        <v>16.577220223602065</v>
      </c>
    </row>
    <row r="16" spans="1:12" ht="15" customHeight="1">
      <c r="A16" s="19" t="s">
        <v>12</v>
      </c>
      <c r="B16" s="1">
        <f>B100</f>
        <v>272370</v>
      </c>
      <c r="C16" s="2">
        <f>B16/B18*100</f>
        <v>76.00118311494073</v>
      </c>
      <c r="D16" s="2"/>
      <c r="E16" s="3">
        <f>C100</f>
        <v>243724</v>
      </c>
      <c r="F16" s="4">
        <f>E16/E18*100</f>
        <v>75.80533291033333</v>
      </c>
      <c r="G16" s="4"/>
      <c r="H16" s="3">
        <f>D100</f>
        <v>205782</v>
      </c>
      <c r="I16" s="4">
        <f>H16/H18*100</f>
        <v>74.31850685465812</v>
      </c>
      <c r="J16" s="4"/>
      <c r="K16" s="5">
        <f>E100</f>
        <v>170634</v>
      </c>
      <c r="L16" s="4">
        <f>K16/K18*100</f>
        <v>71.88039732755934</v>
      </c>
    </row>
    <row r="17" spans="1:12" ht="15" customHeight="1">
      <c r="A17" s="19" t="s">
        <v>13</v>
      </c>
      <c r="B17" s="1">
        <f>B101</f>
        <v>34620</v>
      </c>
      <c r="C17" s="2">
        <f>B17/B18*100</f>
        <v>9.660245105699042</v>
      </c>
      <c r="D17" s="2"/>
      <c r="E17" s="3">
        <f>C101</f>
        <v>32372</v>
      </c>
      <c r="F17" s="4">
        <f>E17/E18*100</f>
        <v>10.068644191681207</v>
      </c>
      <c r="G17" s="4"/>
      <c r="H17" s="3">
        <f>D101</f>
        <v>29846</v>
      </c>
      <c r="I17" s="4">
        <f>H17/H18*100</f>
        <v>10.778931857908498</v>
      </c>
      <c r="J17" s="4"/>
      <c r="K17" s="5">
        <f>E101</f>
        <v>27400</v>
      </c>
      <c r="L17" s="4">
        <f>K17/K18*100</f>
        <v>11.5423824488386</v>
      </c>
    </row>
    <row r="18" spans="1:12" ht="15" customHeight="1">
      <c r="A18" s="20" t="s">
        <v>6</v>
      </c>
      <c r="B18" s="6">
        <f>B102</f>
        <v>358376</v>
      </c>
      <c r="C18" s="2">
        <f>B18/B18*100</f>
        <v>100</v>
      </c>
      <c r="D18" s="2"/>
      <c r="E18" s="10">
        <f>C102</f>
        <v>321513</v>
      </c>
      <c r="F18" s="9">
        <f>E18/E18*100</f>
        <v>100</v>
      </c>
      <c r="G18" s="9"/>
      <c r="H18" s="10">
        <f>D102</f>
        <v>276892</v>
      </c>
      <c r="I18" s="9">
        <f>H18/H18*100</f>
        <v>100</v>
      </c>
      <c r="J18" s="9"/>
      <c r="K18" s="11">
        <f>E102</f>
        <v>237386</v>
      </c>
      <c r="L18" s="9">
        <f>K18/K18*100</f>
        <v>100</v>
      </c>
    </row>
    <row r="19" spans="1:12" ht="1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5" customHeight="1">
      <c r="A20" s="40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" customHeight="1">
      <c r="A21" s="19" t="s">
        <v>15</v>
      </c>
      <c r="B21" s="1">
        <f>B103</f>
        <v>193612</v>
      </c>
      <c r="C21" s="2">
        <f>B21/B23*100</f>
        <v>54.02482309083197</v>
      </c>
      <c r="D21" s="2"/>
      <c r="E21" s="1">
        <f>C103</f>
        <v>176143</v>
      </c>
      <c r="F21" s="2">
        <f>E21/E23*100</f>
        <v>54.785654079306276</v>
      </c>
      <c r="G21" s="2"/>
      <c r="H21" s="1">
        <f>D103</f>
        <v>157629</v>
      </c>
      <c r="I21" s="2">
        <f>H21/H23*100</f>
        <v>56.92797191684844</v>
      </c>
      <c r="J21" s="2"/>
      <c r="K21" s="5">
        <f>E103</f>
        <v>139379</v>
      </c>
      <c r="L21" s="2">
        <f>K21/K23*100</f>
        <v>58.71407749403924</v>
      </c>
    </row>
    <row r="22" spans="1:12" ht="15" customHeight="1">
      <c r="A22" s="19" t="s">
        <v>16</v>
      </c>
      <c r="B22" s="1">
        <f>B104</f>
        <v>164764</v>
      </c>
      <c r="C22" s="2">
        <f>B22/B23*100</f>
        <v>45.97517690916803</v>
      </c>
      <c r="D22" s="2"/>
      <c r="E22" s="1">
        <f>C104</f>
        <v>145370</v>
      </c>
      <c r="F22" s="2">
        <f>E22/E23*100</f>
        <v>45.214345920693724</v>
      </c>
      <c r="G22" s="2"/>
      <c r="H22" s="1">
        <f>D104</f>
        <v>119263</v>
      </c>
      <c r="I22" s="2">
        <f>H22/H23*100</f>
        <v>43.07202808315155</v>
      </c>
      <c r="J22" s="2"/>
      <c r="K22" s="5">
        <f>E104</f>
        <v>98007</v>
      </c>
      <c r="L22" s="2">
        <f>K22/K23*100</f>
        <v>41.285922505960755</v>
      </c>
    </row>
    <row r="23" spans="1:12" ht="15" customHeight="1">
      <c r="A23" s="20" t="s">
        <v>6</v>
      </c>
      <c r="B23" s="6">
        <f>B105</f>
        <v>358376</v>
      </c>
      <c r="C23" s="7">
        <f>B23/B23*100</f>
        <v>100</v>
      </c>
      <c r="D23" s="7"/>
      <c r="E23" s="6">
        <f>C105</f>
        <v>321513</v>
      </c>
      <c r="F23" s="7">
        <f>E23/E23*100</f>
        <v>100</v>
      </c>
      <c r="G23" s="7"/>
      <c r="H23" s="6">
        <f>D105</f>
        <v>276892</v>
      </c>
      <c r="I23" s="7">
        <f>H23/H23*100</f>
        <v>100</v>
      </c>
      <c r="J23" s="7"/>
      <c r="K23" s="11">
        <f>E105</f>
        <v>237386</v>
      </c>
      <c r="L23" s="7">
        <f>K23/K23*100</f>
        <v>100</v>
      </c>
    </row>
    <row r="24" spans="1:12" ht="1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5" customHeight="1">
      <c r="A25" s="40" t="s">
        <v>17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5" customHeight="1">
      <c r="A26" s="19" t="s">
        <v>18</v>
      </c>
      <c r="B26" s="1">
        <f>B106</f>
        <v>296959</v>
      </c>
      <c r="C26" s="2">
        <f>B26/B28*100</f>
        <v>82.86241266156216</v>
      </c>
      <c r="D26" s="2"/>
      <c r="E26" s="1">
        <f>C106</f>
        <v>266654</v>
      </c>
      <c r="F26" s="2">
        <f>E26/E28*100</f>
        <v>82.93723737453851</v>
      </c>
      <c r="G26" s="2"/>
      <c r="H26" s="1">
        <f>D106</f>
        <v>228340</v>
      </c>
      <c r="I26" s="2">
        <f>H26/H28*100</f>
        <v>82.46536555769036</v>
      </c>
      <c r="J26" s="2"/>
      <c r="K26" s="5">
        <f>E106</f>
        <v>195177</v>
      </c>
      <c r="L26" s="2">
        <f>K26/K28*100</f>
        <v>82.21925471594787</v>
      </c>
    </row>
    <row r="27" spans="1:12" ht="15" customHeight="1">
      <c r="A27" s="19" t="s">
        <v>19</v>
      </c>
      <c r="B27" s="1">
        <f>B107</f>
        <v>61417</v>
      </c>
      <c r="C27" s="2">
        <f>B27/B28*100</f>
        <v>17.137587338437843</v>
      </c>
      <c r="D27" s="2"/>
      <c r="E27" s="1">
        <f>C107</f>
        <v>54859</v>
      </c>
      <c r="F27" s="2">
        <f>E27/E28*100</f>
        <v>17.062762625461488</v>
      </c>
      <c r="G27" s="2"/>
      <c r="H27" s="1">
        <f>D107</f>
        <v>48552</v>
      </c>
      <c r="I27" s="2">
        <f>H27/H28*100</f>
        <v>17.53463444230964</v>
      </c>
      <c r="J27" s="2"/>
      <c r="K27" s="5">
        <f>E107</f>
        <v>42209</v>
      </c>
      <c r="L27" s="2">
        <f>K27/K28*100</f>
        <v>17.780745284052134</v>
      </c>
    </row>
    <row r="28" spans="1:12" ht="15" customHeight="1">
      <c r="A28" s="20" t="s">
        <v>6</v>
      </c>
      <c r="B28" s="6">
        <f>B108</f>
        <v>358376</v>
      </c>
      <c r="C28" s="7">
        <f>B28/B28*100</f>
        <v>100</v>
      </c>
      <c r="D28" s="7"/>
      <c r="E28" s="6">
        <f>C108</f>
        <v>321513</v>
      </c>
      <c r="F28" s="7">
        <f>E28/E28*100</f>
        <v>100</v>
      </c>
      <c r="G28" s="7"/>
      <c r="H28" s="6">
        <f>D108</f>
        <v>276892</v>
      </c>
      <c r="I28" s="7">
        <f>H28/H28*100</f>
        <v>100</v>
      </c>
      <c r="J28" s="7"/>
      <c r="K28" s="11">
        <f>E108</f>
        <v>237386</v>
      </c>
      <c r="L28" s="7">
        <f>K28/K28*100</f>
        <v>100</v>
      </c>
    </row>
    <row r="29" spans="1:12" ht="15" customHeight="1">
      <c r="A29" s="4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5" customHeight="1">
      <c r="A30" s="42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5" customHeight="1">
      <c r="A31" s="19" t="s">
        <v>22</v>
      </c>
      <c r="B31" s="1">
        <f aca="true" t="shared" si="0" ref="B31:B41">B112</f>
        <v>15720</v>
      </c>
      <c r="C31" s="2">
        <f>B31/B41*100</f>
        <v>4.3864544500747815</v>
      </c>
      <c r="D31" s="2"/>
      <c r="E31" s="1">
        <f aca="true" t="shared" si="1" ref="E31:E41">C112</f>
        <v>14476</v>
      </c>
      <c r="F31" s="2">
        <f>E31/E41*100</f>
        <v>4.502461797812219</v>
      </c>
      <c r="G31" s="2"/>
      <c r="H31" s="1">
        <f aca="true" t="shared" si="2" ref="H31:H41">D112</f>
        <v>13093</v>
      </c>
      <c r="I31" s="2">
        <f>H31/H41*100</f>
        <v>4.728558427112376</v>
      </c>
      <c r="J31" s="2"/>
      <c r="K31" s="5">
        <f aca="true" t="shared" si="3" ref="K31:K41">E112</f>
        <v>11610</v>
      </c>
      <c r="L31" s="2">
        <f>K31/K41*100</f>
        <v>4.890768621569933</v>
      </c>
    </row>
    <row r="32" spans="1:12" ht="15" customHeight="1">
      <c r="A32" s="19" t="s">
        <v>23</v>
      </c>
      <c r="B32" s="1">
        <f t="shared" si="0"/>
        <v>19744</v>
      </c>
      <c r="C32" s="2">
        <f>B32/B41*100</f>
        <v>5.5092974976002855</v>
      </c>
      <c r="D32" s="2"/>
      <c r="E32" s="1">
        <f t="shared" si="1"/>
        <v>17616</v>
      </c>
      <c r="F32" s="2">
        <f>E32/E41*100</f>
        <v>5.479094157934516</v>
      </c>
      <c r="G32" s="2"/>
      <c r="H32" s="1">
        <f t="shared" si="2"/>
        <v>16044</v>
      </c>
      <c r="I32" s="2">
        <f>H32/H41*100</f>
        <v>5.794316917787441</v>
      </c>
      <c r="J32" s="2"/>
      <c r="K32" s="5">
        <f t="shared" si="3"/>
        <v>13954</v>
      </c>
      <c r="L32" s="2">
        <f>K32/K41*100</f>
        <v>5.878189952229702</v>
      </c>
    </row>
    <row r="33" spans="1:12" s="28" customFormat="1" ht="15" customHeight="1">
      <c r="A33" s="21" t="s">
        <v>24</v>
      </c>
      <c r="B33" s="1">
        <f t="shared" si="0"/>
        <v>10062</v>
      </c>
      <c r="C33" s="2">
        <f>B33/B41*100</f>
        <v>2.807665691899011</v>
      </c>
      <c r="D33" s="2"/>
      <c r="E33" s="12">
        <f t="shared" si="1"/>
        <v>9235</v>
      </c>
      <c r="F33" s="2">
        <f>E33/E41*100</f>
        <v>2.8723566387673283</v>
      </c>
      <c r="G33" s="2"/>
      <c r="H33" s="12">
        <f t="shared" si="2"/>
        <v>8570</v>
      </c>
      <c r="I33" s="2">
        <f>H33/H41*100</f>
        <v>3.0950695578059317</v>
      </c>
      <c r="J33" s="2"/>
      <c r="K33" s="13">
        <f t="shared" si="3"/>
        <v>7692</v>
      </c>
      <c r="L33" s="2">
        <f>K33/K41*100</f>
        <v>3.2402921823527926</v>
      </c>
    </row>
    <row r="34" spans="1:12" ht="15" customHeight="1">
      <c r="A34" s="19" t="s">
        <v>25</v>
      </c>
      <c r="B34" s="1">
        <f t="shared" si="0"/>
        <v>33650</v>
      </c>
      <c r="C34" s="2">
        <f>B34/B41*100</f>
        <v>9.389579659352188</v>
      </c>
      <c r="D34" s="2"/>
      <c r="E34" s="1">
        <f t="shared" si="1"/>
        <v>30903</v>
      </c>
      <c r="F34" s="2">
        <f>E34/E41*100</f>
        <v>9.61174198243928</v>
      </c>
      <c r="G34" s="2"/>
      <c r="H34" s="1">
        <f t="shared" si="2"/>
        <v>27929</v>
      </c>
      <c r="I34" s="2">
        <f>H34/H41*100</f>
        <v>10.08660416335611</v>
      </c>
      <c r="J34" s="2"/>
      <c r="K34" s="5">
        <f t="shared" si="3"/>
        <v>24708</v>
      </c>
      <c r="L34" s="2">
        <f>K34/K41*100</f>
        <v>10.408364435981902</v>
      </c>
    </row>
    <row r="35" spans="1:12" ht="15" customHeight="1">
      <c r="A35" s="19" t="s">
        <v>26</v>
      </c>
      <c r="B35" s="1">
        <f t="shared" si="0"/>
        <v>71602</v>
      </c>
      <c r="C35" s="2">
        <f>B35/B41*100</f>
        <v>19.979574525079805</v>
      </c>
      <c r="D35" s="2"/>
      <c r="E35" s="1">
        <f t="shared" si="1"/>
        <v>61891</v>
      </c>
      <c r="F35" s="2">
        <f>E35/E41*100</f>
        <v>19.24992146507295</v>
      </c>
      <c r="G35" s="2"/>
      <c r="H35" s="1">
        <f t="shared" si="2"/>
        <v>50644</v>
      </c>
      <c r="I35" s="2">
        <f>H35/H41*100</f>
        <v>18.290163673923406</v>
      </c>
      <c r="J35" s="2"/>
      <c r="K35" s="5">
        <f t="shared" si="3"/>
        <v>42043</v>
      </c>
      <c r="L35" s="2">
        <f>K35/K41*100</f>
        <v>17.710816981624863</v>
      </c>
    </row>
    <row r="36" spans="1:12" ht="15" customHeight="1">
      <c r="A36" s="19" t="s">
        <v>27</v>
      </c>
      <c r="B36" s="1">
        <f t="shared" si="0"/>
        <v>46440</v>
      </c>
      <c r="C36" s="2">
        <f>B36/B41*100</f>
        <v>12.958457039533897</v>
      </c>
      <c r="D36" s="2"/>
      <c r="E36" s="1">
        <f t="shared" si="1"/>
        <v>42271</v>
      </c>
      <c r="F36" s="2">
        <f>E36/E41*100</f>
        <v>13.147524361378856</v>
      </c>
      <c r="G36" s="2"/>
      <c r="H36" s="1">
        <f t="shared" si="2"/>
        <v>36821</v>
      </c>
      <c r="I36" s="2">
        <f>H36/H41*100</f>
        <v>13.297964549354981</v>
      </c>
      <c r="J36" s="2"/>
      <c r="K36" s="5">
        <f t="shared" si="3"/>
        <v>32162</v>
      </c>
      <c r="L36" s="2">
        <f>K36/K41*100</f>
        <v>13.548397967866682</v>
      </c>
    </row>
    <row r="37" spans="1:12" ht="15" customHeight="1">
      <c r="A37" s="19" t="s">
        <v>28</v>
      </c>
      <c r="B37" s="1">
        <f t="shared" si="0"/>
        <v>38739</v>
      </c>
      <c r="C37" s="2">
        <f>B37/B41*100</f>
        <v>10.809596624773981</v>
      </c>
      <c r="D37" s="2"/>
      <c r="E37" s="1">
        <f t="shared" si="1"/>
        <v>34541</v>
      </c>
      <c r="F37" s="2">
        <f>E37/E41*100</f>
        <v>10.743266990759317</v>
      </c>
      <c r="G37" s="2"/>
      <c r="H37" s="1">
        <f t="shared" si="2"/>
        <v>29197</v>
      </c>
      <c r="I37" s="2">
        <f>H37/H41*100</f>
        <v>10.544544443320863</v>
      </c>
      <c r="J37" s="2"/>
      <c r="K37" s="5">
        <f t="shared" si="3"/>
        <v>24321</v>
      </c>
      <c r="L37" s="2">
        <f>K37/K41*100</f>
        <v>10.245338815262905</v>
      </c>
    </row>
    <row r="38" spans="1:12" ht="15" customHeight="1">
      <c r="A38" s="19" t="s">
        <v>29</v>
      </c>
      <c r="B38" s="1">
        <f t="shared" si="0"/>
        <v>59267</v>
      </c>
      <c r="C38" s="2">
        <f>B38/B41*100</f>
        <v>16.537658771792753</v>
      </c>
      <c r="D38" s="2"/>
      <c r="E38" s="1">
        <f t="shared" si="1"/>
        <v>52482</v>
      </c>
      <c r="F38" s="2">
        <f>E38/E41*100</f>
        <v>16.323445708260632</v>
      </c>
      <c r="G38" s="2"/>
      <c r="H38" s="1">
        <f t="shared" si="2"/>
        <v>44454</v>
      </c>
      <c r="I38" s="2">
        <f>H38/H41*100</f>
        <v>16.05463502015226</v>
      </c>
      <c r="J38" s="2"/>
      <c r="K38" s="5">
        <f t="shared" si="3"/>
        <v>37345</v>
      </c>
      <c r="L38" s="2">
        <f>K38/K41*100</f>
        <v>15.731761771966331</v>
      </c>
    </row>
    <row r="39" spans="1:12" ht="15" customHeight="1">
      <c r="A39" s="19" t="s">
        <v>30</v>
      </c>
      <c r="B39" s="1">
        <f t="shared" si="0"/>
        <v>43001</v>
      </c>
      <c r="C39" s="2">
        <f>B39/B41*100</f>
        <v>11.998850369444382</v>
      </c>
      <c r="D39" s="2"/>
      <c r="E39" s="1">
        <f t="shared" si="1"/>
        <v>38897</v>
      </c>
      <c r="F39" s="2">
        <f>E39/E41*100</f>
        <v>12.098111118368465</v>
      </c>
      <c r="G39" s="2"/>
      <c r="H39" s="1">
        <f t="shared" si="2"/>
        <v>33257</v>
      </c>
      <c r="I39" s="2">
        <f>H39/H41*100</f>
        <v>12.010820103144908</v>
      </c>
      <c r="J39" s="2"/>
      <c r="K39" s="5">
        <f t="shared" si="3"/>
        <v>29206</v>
      </c>
      <c r="L39" s="2">
        <f>K39/K41*100</f>
        <v>12.30316867886059</v>
      </c>
    </row>
    <row r="40" spans="1:12" ht="15" customHeight="1">
      <c r="A40" s="22" t="s">
        <v>70</v>
      </c>
      <c r="B40" s="1">
        <f t="shared" si="0"/>
        <v>20151</v>
      </c>
      <c r="C40" s="2">
        <f>B40/B41*100</f>
        <v>5.622865370448913</v>
      </c>
      <c r="D40" s="2"/>
      <c r="E40" s="1">
        <f t="shared" si="1"/>
        <v>19201</v>
      </c>
      <c r="F40" s="2">
        <f>E40/E41*100</f>
        <v>5.972075779206439</v>
      </c>
      <c r="G40" s="2"/>
      <c r="H40" s="1">
        <f t="shared" si="2"/>
        <v>16883</v>
      </c>
      <c r="I40" s="2">
        <f>H40/H41*100</f>
        <v>6.09732314404172</v>
      </c>
      <c r="J40" s="2"/>
      <c r="K40" s="5">
        <f t="shared" si="3"/>
        <v>14345</v>
      </c>
      <c r="L40" s="2">
        <f>K40/K41*100</f>
        <v>6.042900592284297</v>
      </c>
    </row>
    <row r="41" spans="1:12" ht="15" customHeight="1">
      <c r="A41" s="20" t="s">
        <v>6</v>
      </c>
      <c r="B41" s="6">
        <f t="shared" si="0"/>
        <v>358376</v>
      </c>
      <c r="C41" s="7">
        <f>B41/B41*100</f>
        <v>100</v>
      </c>
      <c r="D41" s="7"/>
      <c r="E41" s="6">
        <f t="shared" si="1"/>
        <v>321513</v>
      </c>
      <c r="F41" s="7">
        <f>E41/E41*100</f>
        <v>100</v>
      </c>
      <c r="G41" s="7"/>
      <c r="H41" s="6">
        <f t="shared" si="2"/>
        <v>276892</v>
      </c>
      <c r="I41" s="7">
        <f>H41/H41*100</f>
        <v>100</v>
      </c>
      <c r="J41" s="7"/>
      <c r="K41" s="11">
        <f t="shared" si="3"/>
        <v>237386</v>
      </c>
      <c r="L41" s="7">
        <f>K41/K41*100</f>
        <v>100</v>
      </c>
    </row>
    <row r="42" spans="1:12" ht="15" customHeight="1">
      <c r="A42" s="4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5" customHeight="1">
      <c r="A43" s="42" t="s">
        <v>31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5" customHeight="1">
      <c r="A44" s="19" t="s">
        <v>32</v>
      </c>
      <c r="B44" s="1">
        <f>B123</f>
        <v>286342</v>
      </c>
      <c r="C44" s="2">
        <f>B44/B46*100</f>
        <v>79.89988168850593</v>
      </c>
      <c r="D44" s="2"/>
      <c r="E44" s="1">
        <f>C123</f>
        <v>256299</v>
      </c>
      <c r="F44" s="2">
        <f>E44/E46*100</f>
        <v>79.71652779203329</v>
      </c>
      <c r="G44" s="2"/>
      <c r="H44" s="1">
        <f>D123</f>
        <v>217412</v>
      </c>
      <c r="I44" s="2">
        <f>H44/H46*100</f>
        <v>78.51870043193736</v>
      </c>
      <c r="J44" s="2"/>
      <c r="K44" s="5">
        <f>E123</f>
        <v>187155</v>
      </c>
      <c r="L44" s="2">
        <f>K44/K46*100</f>
        <v>78.83994843840834</v>
      </c>
    </row>
    <row r="45" spans="1:12" ht="15" customHeight="1">
      <c r="A45" s="19" t="s">
        <v>33</v>
      </c>
      <c r="B45" s="1">
        <f>B124</f>
        <v>72034</v>
      </c>
      <c r="C45" s="2">
        <f>B45/B46*100</f>
        <v>20.10011831149407</v>
      </c>
      <c r="D45" s="2"/>
      <c r="E45" s="1">
        <f>C124</f>
        <v>65214</v>
      </c>
      <c r="F45" s="2">
        <f>E45/E46*100</f>
        <v>20.283472207966707</v>
      </c>
      <c r="G45" s="2"/>
      <c r="H45" s="1">
        <f>D124</f>
        <v>59480</v>
      </c>
      <c r="I45" s="2">
        <f>H45/H46*100</f>
        <v>21.48129956806264</v>
      </c>
      <c r="J45" s="2"/>
      <c r="K45" s="5">
        <f>E124</f>
        <v>50231</v>
      </c>
      <c r="L45" s="2">
        <f>K45/K46*100</f>
        <v>21.16005156159167</v>
      </c>
    </row>
    <row r="46" spans="1:12" ht="15" customHeight="1">
      <c r="A46" s="31" t="s">
        <v>6</v>
      </c>
      <c r="B46" s="32">
        <f>B125</f>
        <v>358376</v>
      </c>
      <c r="C46" s="33">
        <f>B46/B46*100</f>
        <v>100</v>
      </c>
      <c r="D46" s="33"/>
      <c r="E46" s="32">
        <f>C125</f>
        <v>321513</v>
      </c>
      <c r="F46" s="33">
        <f>E46/E46*100</f>
        <v>100</v>
      </c>
      <c r="G46" s="33"/>
      <c r="H46" s="32">
        <f>D125</f>
        <v>276892</v>
      </c>
      <c r="I46" s="33">
        <f>H46/H46*100</f>
        <v>100</v>
      </c>
      <c r="J46" s="33"/>
      <c r="K46" s="34">
        <f>E125</f>
        <v>237386</v>
      </c>
      <c r="L46" s="33">
        <f>K46/K46*100</f>
        <v>100</v>
      </c>
    </row>
    <row r="47" spans="1:12" ht="15" customHeight="1">
      <c r="A47" s="35" t="s">
        <v>69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spans="1:5" ht="15" customHeight="1" hidden="1">
      <c r="A92" s="30" t="s">
        <v>34</v>
      </c>
      <c r="B92" s="30" t="s">
        <v>35</v>
      </c>
      <c r="C92" s="30" t="s">
        <v>36</v>
      </c>
      <c r="D92" s="30" t="s">
        <v>37</v>
      </c>
      <c r="E92" s="30" t="s">
        <v>38</v>
      </c>
    </row>
    <row r="93" spans="1:7" ht="15" customHeight="1" hidden="1">
      <c r="A93" s="30" t="s">
        <v>4</v>
      </c>
      <c r="B93" s="29">
        <v>218527</v>
      </c>
      <c r="C93" s="29">
        <v>191631</v>
      </c>
      <c r="D93" s="29">
        <v>161365</v>
      </c>
      <c r="E93" s="29">
        <v>136735</v>
      </c>
      <c r="F93" s="29"/>
      <c r="G93" s="29"/>
    </row>
    <row r="94" spans="1:7" ht="15" customHeight="1" hidden="1">
      <c r="A94" s="30" t="s">
        <v>5</v>
      </c>
      <c r="B94" s="29">
        <v>139849</v>
      </c>
      <c r="C94" s="29">
        <v>129882</v>
      </c>
      <c r="D94" s="29">
        <v>115527</v>
      </c>
      <c r="E94" s="29">
        <v>100651</v>
      </c>
      <c r="F94" s="29"/>
      <c r="G94" s="29"/>
    </row>
    <row r="95" spans="1:7" ht="15" customHeight="1" hidden="1">
      <c r="A95" s="30" t="s">
        <v>39</v>
      </c>
      <c r="B95" s="29">
        <v>358376</v>
      </c>
      <c r="C95" s="29">
        <v>321513</v>
      </c>
      <c r="D95" s="29">
        <v>276892</v>
      </c>
      <c r="E95" s="29">
        <v>237386</v>
      </c>
      <c r="F95" s="29"/>
      <c r="G95" s="29"/>
    </row>
    <row r="96" spans="1:7" ht="15" customHeight="1" hidden="1">
      <c r="A96" s="30" t="s">
        <v>40</v>
      </c>
      <c r="B96" s="29">
        <v>49240</v>
      </c>
      <c r="C96" s="29">
        <v>39751</v>
      </c>
      <c r="D96" s="29">
        <v>31396</v>
      </c>
      <c r="E96" s="29">
        <v>25624</v>
      </c>
      <c r="F96" s="29"/>
      <c r="G96" s="29"/>
    </row>
    <row r="97" spans="1:7" ht="15" customHeight="1" hidden="1">
      <c r="A97" s="30" t="s">
        <v>41</v>
      </c>
      <c r="B97" s="29">
        <v>309136</v>
      </c>
      <c r="C97" s="29">
        <v>281762</v>
      </c>
      <c r="D97" s="29">
        <v>245496</v>
      </c>
      <c r="E97" s="29">
        <v>211762</v>
      </c>
      <c r="F97" s="29"/>
      <c r="G97" s="29"/>
    </row>
    <row r="98" spans="1:7" ht="15" customHeight="1" hidden="1">
      <c r="A98" s="30" t="s">
        <v>42</v>
      </c>
      <c r="B98" s="29">
        <v>358376</v>
      </c>
      <c r="C98" s="29">
        <v>321513</v>
      </c>
      <c r="D98" s="29">
        <v>276892</v>
      </c>
      <c r="E98" s="29">
        <v>237386</v>
      </c>
      <c r="F98" s="29"/>
      <c r="G98" s="29"/>
    </row>
    <row r="99" spans="1:7" ht="15" customHeight="1" hidden="1">
      <c r="A99" s="30" t="s">
        <v>43</v>
      </c>
      <c r="B99" s="29">
        <v>51386</v>
      </c>
      <c r="C99" s="29">
        <v>45417</v>
      </c>
      <c r="D99" s="29">
        <v>41264</v>
      </c>
      <c r="E99" s="29">
        <v>39352</v>
      </c>
      <c r="F99" s="29"/>
      <c r="G99" s="29"/>
    </row>
    <row r="100" spans="1:7" ht="15" customHeight="1" hidden="1">
      <c r="A100" s="30" t="s">
        <v>44</v>
      </c>
      <c r="B100" s="29">
        <v>272370</v>
      </c>
      <c r="C100" s="29">
        <v>243724</v>
      </c>
      <c r="D100" s="29">
        <v>205782</v>
      </c>
      <c r="E100" s="29">
        <v>170634</v>
      </c>
      <c r="F100" s="29"/>
      <c r="G100" s="29"/>
    </row>
    <row r="101" spans="1:7" ht="15" customHeight="1" hidden="1">
      <c r="A101" s="30" t="s">
        <v>45</v>
      </c>
      <c r="B101" s="29">
        <v>34620</v>
      </c>
      <c r="C101" s="29">
        <v>32372</v>
      </c>
      <c r="D101" s="29">
        <v>29846</v>
      </c>
      <c r="E101" s="29">
        <v>27400</v>
      </c>
      <c r="F101" s="29"/>
      <c r="G101" s="29"/>
    </row>
    <row r="102" spans="1:7" ht="15" customHeight="1" hidden="1">
      <c r="A102" s="30" t="s">
        <v>46</v>
      </c>
      <c r="B102" s="29">
        <v>358376</v>
      </c>
      <c r="C102" s="29">
        <v>321513</v>
      </c>
      <c r="D102" s="29">
        <v>276892</v>
      </c>
      <c r="E102" s="29">
        <v>237386</v>
      </c>
      <c r="F102" s="29"/>
      <c r="G102" s="29"/>
    </row>
    <row r="103" spans="1:7" ht="15" customHeight="1" hidden="1">
      <c r="A103" s="30" t="s">
        <v>47</v>
      </c>
      <c r="B103" s="29">
        <v>193612</v>
      </c>
      <c r="C103" s="29">
        <v>176143</v>
      </c>
      <c r="D103" s="29">
        <v>157629</v>
      </c>
      <c r="E103" s="29">
        <v>139379</v>
      </c>
      <c r="F103" s="29"/>
      <c r="G103" s="29"/>
    </row>
    <row r="104" spans="1:7" ht="15" customHeight="1" hidden="1">
      <c r="A104" s="30" t="s">
        <v>48</v>
      </c>
      <c r="B104" s="29">
        <v>164764</v>
      </c>
      <c r="C104" s="29">
        <v>145370</v>
      </c>
      <c r="D104" s="29">
        <v>119263</v>
      </c>
      <c r="E104" s="29">
        <v>98007</v>
      </c>
      <c r="F104" s="29"/>
      <c r="G104" s="29"/>
    </row>
    <row r="105" spans="1:7" ht="15" customHeight="1" hidden="1">
      <c r="A105" s="30" t="s">
        <v>49</v>
      </c>
      <c r="B105" s="29">
        <v>358376</v>
      </c>
      <c r="C105" s="29">
        <v>321513</v>
      </c>
      <c r="D105" s="29">
        <v>276892</v>
      </c>
      <c r="E105" s="29">
        <v>237386</v>
      </c>
      <c r="F105" s="29"/>
      <c r="G105" s="29"/>
    </row>
    <row r="106" spans="1:7" ht="15" customHeight="1" hidden="1">
      <c r="A106" s="30" t="s">
        <v>50</v>
      </c>
      <c r="B106" s="29">
        <v>296959</v>
      </c>
      <c r="C106" s="29">
        <v>266654</v>
      </c>
      <c r="D106" s="29">
        <v>228340</v>
      </c>
      <c r="E106" s="29">
        <v>195177</v>
      </c>
      <c r="F106" s="29"/>
      <c r="G106" s="29"/>
    </row>
    <row r="107" spans="1:7" ht="15" customHeight="1" hidden="1">
      <c r="A107" s="30" t="s">
        <v>51</v>
      </c>
      <c r="B107" s="29">
        <v>61417</v>
      </c>
      <c r="C107" s="29">
        <v>54859</v>
      </c>
      <c r="D107" s="29">
        <v>48552</v>
      </c>
      <c r="E107" s="29">
        <v>42209</v>
      </c>
      <c r="F107" s="29"/>
      <c r="G107" s="29"/>
    </row>
    <row r="108" spans="1:7" ht="15" customHeight="1" hidden="1">
      <c r="A108" s="30" t="s">
        <v>52</v>
      </c>
      <c r="B108" s="29">
        <v>358376</v>
      </c>
      <c r="C108" s="29">
        <v>321513</v>
      </c>
      <c r="D108" s="29">
        <v>276892</v>
      </c>
      <c r="E108" s="29">
        <v>237386</v>
      </c>
      <c r="F108" s="29"/>
      <c r="G108" s="29"/>
    </row>
    <row r="109" spans="1:7" ht="15" customHeight="1" hidden="1">
      <c r="A109" s="30" t="s">
        <v>20</v>
      </c>
      <c r="B109" s="29">
        <v>113100</v>
      </c>
      <c r="C109" s="29">
        <v>101512</v>
      </c>
      <c r="D109" s="29">
        <v>88155</v>
      </c>
      <c r="E109" s="29">
        <v>75355</v>
      </c>
      <c r="F109" s="29"/>
      <c r="G109" s="29"/>
    </row>
    <row r="110" spans="1:7" ht="15" customHeight="1" hidden="1">
      <c r="A110" s="30" t="s">
        <v>53</v>
      </c>
      <c r="B110" s="29">
        <v>245276</v>
      </c>
      <c r="C110" s="29">
        <v>220001</v>
      </c>
      <c r="D110" s="29">
        <v>188737</v>
      </c>
      <c r="E110" s="29">
        <v>161934</v>
      </c>
      <c r="F110" s="29"/>
      <c r="G110" s="29"/>
    </row>
    <row r="111" spans="1:7" ht="15" customHeight="1" hidden="1">
      <c r="A111" s="30" t="s">
        <v>54</v>
      </c>
      <c r="B111" s="29">
        <v>358376</v>
      </c>
      <c r="C111" s="29">
        <v>321513</v>
      </c>
      <c r="D111" s="29">
        <v>276892</v>
      </c>
      <c r="E111" s="29">
        <v>237289</v>
      </c>
      <c r="F111" s="29"/>
      <c r="G111" s="29"/>
    </row>
    <row r="112" spans="1:7" ht="15" customHeight="1" hidden="1">
      <c r="A112" s="30" t="s">
        <v>55</v>
      </c>
      <c r="B112" s="29">
        <v>15720</v>
      </c>
      <c r="C112" s="29">
        <v>14476</v>
      </c>
      <c r="D112" s="29">
        <v>13093</v>
      </c>
      <c r="E112" s="29">
        <v>11610</v>
      </c>
      <c r="F112" s="29"/>
      <c r="G112" s="29"/>
    </row>
    <row r="113" spans="1:7" ht="15" customHeight="1" hidden="1">
      <c r="A113" s="30" t="s">
        <v>56</v>
      </c>
      <c r="B113" s="29">
        <v>19744</v>
      </c>
      <c r="C113" s="29">
        <v>17616</v>
      </c>
      <c r="D113" s="29">
        <v>16044</v>
      </c>
      <c r="E113" s="29">
        <v>13954</v>
      </c>
      <c r="F113" s="29"/>
      <c r="G113" s="29"/>
    </row>
    <row r="114" spans="1:7" ht="15" customHeight="1" hidden="1">
      <c r="A114" s="30" t="s">
        <v>57</v>
      </c>
      <c r="B114" s="29">
        <v>10062</v>
      </c>
      <c r="C114" s="29">
        <v>9235</v>
      </c>
      <c r="D114" s="29">
        <v>8570</v>
      </c>
      <c r="E114" s="29">
        <v>7692</v>
      </c>
      <c r="F114" s="29"/>
      <c r="G114" s="29"/>
    </row>
    <row r="115" spans="1:7" ht="15" customHeight="1" hidden="1">
      <c r="A115" s="30" t="s">
        <v>58</v>
      </c>
      <c r="B115" s="29">
        <v>33650</v>
      </c>
      <c r="C115" s="29">
        <v>30903</v>
      </c>
      <c r="D115" s="29">
        <v>27929</v>
      </c>
      <c r="E115" s="29">
        <v>24708</v>
      </c>
      <c r="F115" s="29"/>
      <c r="G115" s="29"/>
    </row>
    <row r="116" spans="1:7" ht="15" customHeight="1" hidden="1">
      <c r="A116" s="30" t="s">
        <v>59</v>
      </c>
      <c r="B116" s="29">
        <v>71602</v>
      </c>
      <c r="C116" s="29">
        <v>61891</v>
      </c>
      <c r="D116" s="29">
        <v>50644</v>
      </c>
      <c r="E116" s="29">
        <v>42043</v>
      </c>
      <c r="F116" s="29"/>
      <c r="G116" s="29"/>
    </row>
    <row r="117" spans="1:7" ht="15" customHeight="1" hidden="1">
      <c r="A117" s="30" t="s">
        <v>60</v>
      </c>
      <c r="B117" s="29">
        <v>46440</v>
      </c>
      <c r="C117" s="29">
        <v>42271</v>
      </c>
      <c r="D117" s="29">
        <v>36821</v>
      </c>
      <c r="E117" s="29">
        <v>32162</v>
      </c>
      <c r="F117" s="29"/>
      <c r="G117" s="29"/>
    </row>
    <row r="118" spans="1:7" ht="15" customHeight="1" hidden="1">
      <c r="A118" s="30" t="s">
        <v>61</v>
      </c>
      <c r="B118" s="29">
        <v>38739</v>
      </c>
      <c r="C118" s="29">
        <v>34541</v>
      </c>
      <c r="D118" s="29">
        <v>29197</v>
      </c>
      <c r="E118" s="29">
        <v>24321</v>
      </c>
      <c r="F118" s="29"/>
      <c r="G118" s="29"/>
    </row>
    <row r="119" spans="1:7" ht="15" customHeight="1" hidden="1">
      <c r="A119" s="30" t="s">
        <v>62</v>
      </c>
      <c r="B119" s="29">
        <v>59267</v>
      </c>
      <c r="C119" s="29">
        <v>52482</v>
      </c>
      <c r="D119" s="29">
        <v>44454</v>
      </c>
      <c r="E119" s="29">
        <v>37345</v>
      </c>
      <c r="F119" s="29"/>
      <c r="G119" s="29"/>
    </row>
    <row r="120" spans="1:7" ht="15" customHeight="1" hidden="1">
      <c r="A120" s="30" t="s">
        <v>63</v>
      </c>
      <c r="B120" s="29">
        <v>43001</v>
      </c>
      <c r="C120" s="29">
        <v>38897</v>
      </c>
      <c r="D120" s="29">
        <v>33257</v>
      </c>
      <c r="E120" s="29">
        <v>29206</v>
      </c>
      <c r="F120" s="29"/>
      <c r="G120" s="29"/>
    </row>
    <row r="121" spans="1:7" ht="15" customHeight="1" hidden="1">
      <c r="A121" s="30" t="s">
        <v>64</v>
      </c>
      <c r="B121" s="29">
        <v>20151</v>
      </c>
      <c r="C121" s="29">
        <v>19201</v>
      </c>
      <c r="D121" s="29">
        <v>16883</v>
      </c>
      <c r="E121" s="29">
        <v>14345</v>
      </c>
      <c r="F121" s="29"/>
      <c r="G121" s="29"/>
    </row>
    <row r="122" spans="1:7" ht="15" customHeight="1" hidden="1">
      <c r="A122" s="30" t="s">
        <v>65</v>
      </c>
      <c r="B122" s="29">
        <v>358376</v>
      </c>
      <c r="C122" s="29">
        <v>321513</v>
      </c>
      <c r="D122" s="29">
        <v>276892</v>
      </c>
      <c r="E122" s="29">
        <v>237386</v>
      </c>
      <c r="F122" s="29"/>
      <c r="G122" s="29"/>
    </row>
    <row r="123" spans="1:7" ht="15" customHeight="1" hidden="1">
      <c r="A123" s="30" t="s">
        <v>32</v>
      </c>
      <c r="B123" s="29">
        <v>286342</v>
      </c>
      <c r="C123" s="29">
        <v>256299</v>
      </c>
      <c r="D123" s="29">
        <v>217412</v>
      </c>
      <c r="E123" s="29">
        <v>187155</v>
      </c>
      <c r="F123" s="29"/>
      <c r="G123" s="29"/>
    </row>
    <row r="124" spans="1:7" ht="15" customHeight="1" hidden="1">
      <c r="A124" s="30" t="s">
        <v>66</v>
      </c>
      <c r="B124" s="29">
        <v>72034</v>
      </c>
      <c r="C124" s="29">
        <v>65214</v>
      </c>
      <c r="D124" s="29">
        <v>59480</v>
      </c>
      <c r="E124" s="29">
        <v>50231</v>
      </c>
      <c r="F124" s="29"/>
      <c r="G124" s="29"/>
    </row>
    <row r="125" spans="1:7" ht="15" customHeight="1" hidden="1">
      <c r="A125" s="30" t="s">
        <v>67</v>
      </c>
      <c r="B125" s="29">
        <v>358376</v>
      </c>
      <c r="C125" s="29">
        <v>321513</v>
      </c>
      <c r="D125" s="29">
        <v>276892</v>
      </c>
      <c r="E125" s="29">
        <v>237386</v>
      </c>
      <c r="F125" s="29"/>
      <c r="G125" s="29"/>
    </row>
    <row r="126" spans="1:5" ht="15" customHeight="1" hidden="1">
      <c r="A126" s="30" t="s">
        <v>68</v>
      </c>
      <c r="E126" s="29">
        <v>97</v>
      </c>
    </row>
  </sheetData>
  <sheetProtection password="A162" sheet="1"/>
  <mergeCells count="19">
    <mergeCell ref="A42:L42"/>
    <mergeCell ref="A43:L43"/>
    <mergeCell ref="A20:L20"/>
    <mergeCell ref="A24:L24"/>
    <mergeCell ref="A19:L19"/>
    <mergeCell ref="A13:L13"/>
    <mergeCell ref="A25:L25"/>
    <mergeCell ref="A30:L30"/>
    <mergeCell ref="A29:L29"/>
    <mergeCell ref="A47:L47"/>
    <mergeCell ref="A1:L1"/>
    <mergeCell ref="K2:L2"/>
    <mergeCell ref="H2:I2"/>
    <mergeCell ref="E2:F2"/>
    <mergeCell ref="B2:C2"/>
    <mergeCell ref="A4:L4"/>
    <mergeCell ref="A8:L8"/>
    <mergeCell ref="A9:L9"/>
    <mergeCell ref="A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curtinb</dc:creator>
  <cp:keywords/>
  <dc:description/>
  <cp:lastModifiedBy>Martina O'Callaghan</cp:lastModifiedBy>
  <cp:lastPrinted>2014-06-03T14:09:37Z</cp:lastPrinted>
  <dcterms:created xsi:type="dcterms:W3CDTF">2010-02-02T14:55:32Z</dcterms:created>
  <dcterms:modified xsi:type="dcterms:W3CDTF">2018-01-30T16:35:14Z</dcterms:modified>
  <cp:category/>
  <cp:version/>
  <cp:contentType/>
  <cp:contentStatus/>
</cp:coreProperties>
</file>